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0" documentId="13_ncr:1_{E664522B-5A18-4215-A784-56E58B400E41}" xr6:coauthVersionLast="47" xr6:coauthVersionMax="47" xr10:uidLastSave="{00000000-0000-0000-0000-000000000000}"/>
  <bookViews>
    <workbookView xWindow="-120" yWindow="-120" windowWidth="29040" windowHeight="15840" tabRatio="619" xr2:uid="{00000000-000D-0000-FFFF-FFFF00000000}"/>
  </bookViews>
  <sheets>
    <sheet name="1" sheetId="6" r:id="rId1"/>
  </sheets>
  <definedNames>
    <definedName name="_xlnm._FilterDatabase" localSheetId="0" hidden="1">'1'!$A$3:$Q$3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6" l="1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1" i="6"/>
  <c r="P22" i="6"/>
  <c r="P23" i="6"/>
  <c r="P24" i="6"/>
  <c r="P25" i="6"/>
  <c r="P26" i="6"/>
  <c r="P27" i="6"/>
  <c r="P28" i="6"/>
  <c r="P29" i="6"/>
  <c r="P30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4" i="6"/>
  <c r="O59" i="6" l="1"/>
  <c r="O58" i="6"/>
  <c r="O57" i="6"/>
  <c r="O56" i="6"/>
  <c r="O55" i="6"/>
  <c r="O54" i="6"/>
  <c r="O53" i="6"/>
  <c r="O52" i="6"/>
  <c r="O51" i="6"/>
  <c r="O50" i="6"/>
  <c r="O49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3" i="6"/>
  <c r="O32" i="6"/>
  <c r="O31" i="6"/>
  <c r="O30" i="6"/>
  <c r="O29" i="6"/>
  <c r="O28" i="6"/>
  <c r="O27" i="6"/>
  <c r="O26" i="6"/>
  <c r="O25" i="6"/>
  <c r="O24" i="6"/>
  <c r="O23" i="6"/>
  <c r="O22" i="6"/>
  <c r="O21" i="6"/>
  <c r="O20" i="6"/>
  <c r="O15" i="6"/>
  <c r="O14" i="6"/>
  <c r="O13" i="6"/>
  <c r="O5" i="6"/>
  <c r="O6" i="6"/>
  <c r="O7" i="6"/>
  <c r="O8" i="6"/>
  <c r="O4" i="6"/>
  <c r="O12" i="6" l="1"/>
  <c r="O19" i="6"/>
  <c r="O16" i="6"/>
  <c r="O17" i="6"/>
  <c r="O18" i="6"/>
  <c r="O11" i="6" l="1"/>
  <c r="O9" i="6" l="1"/>
  <c r="O10" i="6"/>
</calcChain>
</file>

<file path=xl/sharedStrings.xml><?xml version="1.0" encoding="utf-8"?>
<sst xmlns="http://schemas.openxmlformats.org/spreadsheetml/2006/main" count="624" uniqueCount="334">
  <si>
    <t>100 pcs</t>
    <phoneticPr fontId="4" type="noConversion"/>
  </si>
  <si>
    <t>1 sheet</t>
    <phoneticPr fontId="5" type="noConversion"/>
  </si>
  <si>
    <t xml:space="preserve">1 sheet </t>
    <phoneticPr fontId="1" type="noConversion"/>
  </si>
  <si>
    <t>Dermal</t>
    <phoneticPr fontId="1" type="noConversion"/>
  </si>
  <si>
    <t>600 pcs
(100pcs x 6innerbox)</t>
    <phoneticPr fontId="5" type="noConversion"/>
  </si>
  <si>
    <t>75g</t>
    <phoneticPr fontId="1" type="noConversion"/>
  </si>
  <si>
    <t>23g</t>
    <phoneticPr fontId="1" type="noConversion"/>
  </si>
  <si>
    <t xml:space="preserve"> </t>
    <phoneticPr fontId="1" type="noConversion"/>
  </si>
  <si>
    <t>1 Case</t>
    <phoneticPr fontId="1" type="noConversion"/>
  </si>
  <si>
    <t>200ml</t>
    <phoneticPr fontId="1" type="noConversion"/>
  </si>
  <si>
    <t>50g</t>
    <phoneticPr fontId="1" type="noConversion"/>
  </si>
  <si>
    <t>40g</t>
    <phoneticPr fontId="1" type="noConversion"/>
  </si>
  <si>
    <t>1 Bottle</t>
  </si>
  <si>
    <t>1 Tube</t>
  </si>
  <si>
    <t>Dr+MEDM</t>
    <phoneticPr fontId="1" type="noConversion"/>
  </si>
  <si>
    <t>Facial Remedy Cream</t>
  </si>
  <si>
    <t>Facial Aqua
Moisturizer</t>
    <phoneticPr fontId="1" type="noConversion"/>
  </si>
  <si>
    <t>UV Guard Sunscreen
SPF50/PA++++</t>
    <phoneticPr fontId="1" type="noConversion"/>
  </si>
  <si>
    <t>50g</t>
  </si>
  <si>
    <t>1pc</t>
  </si>
  <si>
    <t>192 cases</t>
    <phoneticPr fontId="1" type="noConversion"/>
  </si>
  <si>
    <t>24 cases</t>
    <phoneticPr fontId="1" type="noConversion"/>
  </si>
  <si>
    <t>25 cases</t>
    <phoneticPr fontId="1" type="noConversion"/>
  </si>
  <si>
    <t>200 cases</t>
    <phoneticPr fontId="1" type="noConversion"/>
  </si>
  <si>
    <t>8809647114178</t>
    <phoneticPr fontId="1" type="noConversion"/>
  </si>
  <si>
    <t>8809647114185</t>
    <phoneticPr fontId="1" type="noConversion"/>
  </si>
  <si>
    <t>DRM-037</t>
  </si>
  <si>
    <t>50ml</t>
  </si>
  <si>
    <t>8809647115717</t>
  </si>
  <si>
    <t>Code</t>
    <phoneticPr fontId="1" type="noConversion"/>
  </si>
  <si>
    <t>Image</t>
    <phoneticPr fontId="1" type="noConversion"/>
  </si>
  <si>
    <t>Brand</t>
    <phoneticPr fontId="1" type="noConversion"/>
  </si>
  <si>
    <t>DRM-013</t>
    <phoneticPr fontId="1" type="noConversion"/>
  </si>
  <si>
    <t>Triple C Serum [50ml]</t>
    <phoneticPr fontId="1" type="noConversion"/>
  </si>
  <si>
    <t>24 pcs</t>
    <phoneticPr fontId="1" type="noConversion"/>
  </si>
  <si>
    <t>15 pcs</t>
    <phoneticPr fontId="1" type="noConversion"/>
  </si>
  <si>
    <t>160 tubes
(20 tubes x 8 Inbox)</t>
    <phoneticPr fontId="5" type="noConversion"/>
  </si>
  <si>
    <t>8809647115090</t>
    <phoneticPr fontId="1" type="noConversion"/>
  </si>
  <si>
    <t>8809647115113</t>
    <phoneticPr fontId="1" type="noConversion"/>
  </si>
  <si>
    <t>8809647115120</t>
    <phoneticPr fontId="1" type="noConversion"/>
  </si>
  <si>
    <t>8809647115137</t>
    <phoneticPr fontId="1" type="noConversion"/>
  </si>
  <si>
    <t>20 tubes</t>
    <phoneticPr fontId="4" type="noConversion"/>
  </si>
  <si>
    <t>12 pcs</t>
    <phoneticPr fontId="1" type="noConversion"/>
  </si>
  <si>
    <t>96 cases
(12 pcs x 8 inbox)</t>
    <phoneticPr fontId="1" type="noConversion"/>
  </si>
  <si>
    <t>192 cases
(24 pcs x 8 inbox)</t>
    <phoneticPr fontId="1" type="noConversion"/>
  </si>
  <si>
    <t>280 tubes
(35 tubes x 8 Inbox)</t>
    <phoneticPr fontId="1" type="noConversion"/>
  </si>
  <si>
    <t>DM-232</t>
    <phoneticPr fontId="1" type="noConversion"/>
  </si>
  <si>
    <t>DM-233</t>
    <phoneticPr fontId="1" type="noConversion"/>
  </si>
  <si>
    <t>DM-235</t>
    <phoneticPr fontId="1" type="noConversion"/>
  </si>
  <si>
    <t>DM-236</t>
    <phoneticPr fontId="1" type="noConversion"/>
  </si>
  <si>
    <t>120 pcs
(15 pcs x 8 inbox)</t>
    <phoneticPr fontId="1" type="noConversion"/>
  </si>
  <si>
    <t>35 tubes</t>
    <phoneticPr fontId="1" type="noConversion"/>
  </si>
  <si>
    <t>CPNP</t>
    <phoneticPr fontId="1" type="noConversion"/>
  </si>
  <si>
    <t>DRM-045</t>
    <phoneticPr fontId="1" type="noConversion"/>
  </si>
  <si>
    <t>DRM-043</t>
    <phoneticPr fontId="1" type="noConversion"/>
  </si>
  <si>
    <t>DRM-044</t>
    <phoneticPr fontId="1" type="noConversion"/>
  </si>
  <si>
    <t>Hydration Water Gel Toner</t>
    <phoneticPr fontId="1" type="noConversion"/>
  </si>
  <si>
    <t>8809647117179</t>
    <phoneticPr fontId="1" type="noConversion"/>
  </si>
  <si>
    <t>20 cases</t>
    <phoneticPr fontId="1" type="noConversion"/>
  </si>
  <si>
    <t>160 cases</t>
    <phoneticPr fontId="1" type="noConversion"/>
  </si>
  <si>
    <t>CICA &amp; CERAMIDE
 [Toner]</t>
    <phoneticPr fontId="1" type="noConversion"/>
  </si>
  <si>
    <t>CICA &amp; CERAMIDE
 [Serum]</t>
    <phoneticPr fontId="1" type="noConversion"/>
  </si>
  <si>
    <t>CICA &amp; CERAMIDE
 [Facial Cream]</t>
    <phoneticPr fontId="1" type="noConversion"/>
  </si>
  <si>
    <t>CICA &amp; CERAMIDE
 [Eye Cream]</t>
    <phoneticPr fontId="1" type="noConversion"/>
  </si>
  <si>
    <t>1pc</t>
    <phoneticPr fontId="1" type="noConversion"/>
  </si>
  <si>
    <t>4205329</t>
    <phoneticPr fontId="1" type="noConversion"/>
  </si>
  <si>
    <t>4205330</t>
    <phoneticPr fontId="1" type="noConversion"/>
  </si>
  <si>
    <t>4205331</t>
    <phoneticPr fontId="1" type="noConversion"/>
  </si>
  <si>
    <t>4205332</t>
    <phoneticPr fontId="1" type="noConversion"/>
  </si>
  <si>
    <t>Dermal</t>
  </si>
  <si>
    <t xml:space="preserve">36 sheets </t>
    <phoneticPr fontId="1" type="noConversion"/>
  </si>
  <si>
    <t>DRM-048</t>
    <phoneticPr fontId="1" type="noConversion"/>
  </si>
  <si>
    <t>Revital Vitamin C
Capsule Cream</t>
    <phoneticPr fontId="4" type="noConversion"/>
  </si>
  <si>
    <t>8809647117711</t>
    <phoneticPr fontId="4" type="noConversion"/>
  </si>
  <si>
    <t>1 Tube</t>
    <phoneticPr fontId="1" type="noConversion"/>
  </si>
  <si>
    <t>4391194</t>
    <phoneticPr fontId="1" type="noConversion"/>
  </si>
  <si>
    <t>4391191</t>
    <phoneticPr fontId="1" type="noConversion"/>
  </si>
  <si>
    <t>4391213</t>
    <phoneticPr fontId="1" type="noConversion"/>
  </si>
  <si>
    <t>4391198</t>
    <phoneticPr fontId="1" type="noConversion"/>
  </si>
  <si>
    <t>DM-291</t>
    <phoneticPr fontId="1" type="noConversion"/>
  </si>
  <si>
    <t>DM-292</t>
    <phoneticPr fontId="1" type="noConversion"/>
  </si>
  <si>
    <t>DM-293</t>
    <phoneticPr fontId="1" type="noConversion"/>
  </si>
  <si>
    <t>DM-294</t>
    <phoneticPr fontId="1" type="noConversion"/>
  </si>
  <si>
    <t>DM-297</t>
    <phoneticPr fontId="1" type="noConversion"/>
  </si>
  <si>
    <t>10 Cases</t>
    <phoneticPr fontId="1" type="noConversion"/>
  </si>
  <si>
    <t>10 Cases</t>
    <phoneticPr fontId="4" type="noConversion"/>
  </si>
  <si>
    <t>40 cases
(10 cases x 4 inbox)</t>
    <phoneticPr fontId="1" type="noConversion"/>
  </si>
  <si>
    <t>40 cases
(10 cases x 4 inbox)</t>
    <phoneticPr fontId="5" type="noConversion"/>
  </si>
  <si>
    <t>8809647118213</t>
    <phoneticPr fontId="1" type="noConversion"/>
  </si>
  <si>
    <t>8809647118190</t>
    <phoneticPr fontId="1" type="noConversion"/>
  </si>
  <si>
    <t>8809647118305</t>
    <phoneticPr fontId="1" type="noConversion"/>
  </si>
  <si>
    <t>8809647118206</t>
    <phoneticPr fontId="1" type="noConversion"/>
  </si>
  <si>
    <t>8809647118220</t>
    <phoneticPr fontId="1" type="noConversion"/>
  </si>
  <si>
    <t>Madecassoside Blemish Control Pad</t>
    <phoneticPr fontId="1" type="noConversion"/>
  </si>
  <si>
    <t>Teatree Calming Toner Pad</t>
    <phoneticPr fontId="1" type="noConversion"/>
  </si>
  <si>
    <t>Collagen Moistfull Pad</t>
    <phoneticPr fontId="1" type="noConversion"/>
  </si>
  <si>
    <t>Vitamin Glow Toner Pad</t>
    <phoneticPr fontId="1" type="noConversion"/>
  </si>
  <si>
    <t>Retinol Peptide Lifting Pad</t>
    <phoneticPr fontId="1" type="noConversion"/>
  </si>
  <si>
    <t>120 Pads
(Gauze pad)</t>
    <phoneticPr fontId="1" type="noConversion"/>
  </si>
  <si>
    <t>120 Pads
(Micro-hole pad)</t>
    <phoneticPr fontId="1" type="noConversion"/>
  </si>
  <si>
    <t>120 Pads
(Cotton pad)</t>
    <phoneticPr fontId="1" type="noConversion"/>
  </si>
  <si>
    <t>120 Pads
(Cotton hole pad)</t>
    <phoneticPr fontId="1" type="noConversion"/>
  </si>
  <si>
    <t>DM-378</t>
    <phoneticPr fontId="1" type="noConversion"/>
  </si>
  <si>
    <t>DM-379</t>
    <phoneticPr fontId="1" type="noConversion"/>
  </si>
  <si>
    <t>DM-380</t>
    <phoneticPr fontId="1" type="noConversion"/>
  </si>
  <si>
    <t>DM-381</t>
    <phoneticPr fontId="1" type="noConversion"/>
  </si>
  <si>
    <t>DM-382</t>
    <phoneticPr fontId="1" type="noConversion"/>
  </si>
  <si>
    <t>DM-383</t>
    <phoneticPr fontId="1" type="noConversion"/>
  </si>
  <si>
    <t>12 Pads
(Gauze pad)</t>
    <phoneticPr fontId="1" type="noConversion"/>
  </si>
  <si>
    <t>12 Pads
(Micro-hole pad)</t>
    <phoneticPr fontId="1" type="noConversion"/>
  </si>
  <si>
    <t>12 Pads
(Cotton pad)</t>
    <phoneticPr fontId="1" type="noConversion"/>
  </si>
  <si>
    <t>MADECASSOSIDE
BLEMISH CONTROL PAD</t>
    <phoneticPr fontId="1" type="noConversion"/>
  </si>
  <si>
    <t>TEATREE
CALMING TONER PAD</t>
    <phoneticPr fontId="1" type="noConversion"/>
  </si>
  <si>
    <t>COLLAGEN
MOISTFULL PAD</t>
    <phoneticPr fontId="1" type="noConversion"/>
  </si>
  <si>
    <t>VITAMIN
GLOW TONER PAD</t>
    <phoneticPr fontId="1" type="noConversion"/>
  </si>
  <si>
    <t>RETINOL
PEPTIDE LIFTING PAD</t>
    <phoneticPr fontId="1" type="noConversion"/>
  </si>
  <si>
    <t>ICE
COOLING TONER PAD</t>
    <phoneticPr fontId="1" type="noConversion"/>
  </si>
  <si>
    <t>DM-384</t>
    <phoneticPr fontId="1" type="noConversion"/>
  </si>
  <si>
    <t>Ice Cooling Toner Pad</t>
    <phoneticPr fontId="1" type="noConversion"/>
  </si>
  <si>
    <t>120 Pads
(Skin fit pad)</t>
    <phoneticPr fontId="1" type="noConversion"/>
  </si>
  <si>
    <t>8809647118282</t>
    <phoneticPr fontId="1" type="noConversion"/>
  </si>
  <si>
    <t>1 Sachet</t>
    <phoneticPr fontId="1" type="noConversion"/>
  </si>
  <si>
    <t>8809647118787</t>
    <phoneticPr fontId="1" type="noConversion"/>
  </si>
  <si>
    <t>8809647118794</t>
    <phoneticPr fontId="1" type="noConversion"/>
  </si>
  <si>
    <t>8809647118800</t>
    <phoneticPr fontId="1" type="noConversion"/>
  </si>
  <si>
    <t>8809647118817</t>
    <phoneticPr fontId="1" type="noConversion"/>
  </si>
  <si>
    <t>8809647118824</t>
    <phoneticPr fontId="1" type="noConversion"/>
  </si>
  <si>
    <t>8809647118299</t>
    <phoneticPr fontId="1" type="noConversion"/>
  </si>
  <si>
    <t>12 Pads
(Cotton hole pad)</t>
    <phoneticPr fontId="1" type="noConversion"/>
  </si>
  <si>
    <t>12 Pads
(Skin fit pad)</t>
    <phoneticPr fontId="1" type="noConversion"/>
  </si>
  <si>
    <t>55 pcs</t>
  </si>
  <si>
    <t>55 pcs</t>
    <phoneticPr fontId="1" type="noConversion"/>
  </si>
  <si>
    <t>440 pcs
(55 pcs x 8 innerbox)</t>
  </si>
  <si>
    <t>440 pcs
(55 pcs x 8 innerbox)</t>
    <phoneticPr fontId="1" type="noConversion"/>
  </si>
  <si>
    <t>DM-386</t>
    <phoneticPr fontId="1" type="noConversion"/>
  </si>
  <si>
    <t>DM-387</t>
    <phoneticPr fontId="1" type="noConversion"/>
  </si>
  <si>
    <t>DM-388</t>
    <phoneticPr fontId="1" type="noConversion"/>
  </si>
  <si>
    <t>DM-389</t>
    <phoneticPr fontId="1" type="noConversion"/>
  </si>
  <si>
    <t>DM-390</t>
    <phoneticPr fontId="1" type="noConversion"/>
  </si>
  <si>
    <t>SEOUL Face Retinol 3X Daily Quick Mask</t>
    <phoneticPr fontId="6" type="noConversion"/>
  </si>
  <si>
    <t>400ml</t>
    <phoneticPr fontId="1" type="noConversion"/>
  </si>
  <si>
    <t>SEOUL Face Ceramide 3X Daily Quick Mask</t>
    <phoneticPr fontId="6" type="noConversion"/>
  </si>
  <si>
    <t>SEOUL Face Snail 3X Daily Quick Mask</t>
    <phoneticPr fontId="6" type="noConversion"/>
  </si>
  <si>
    <t>SEOUL Face Madecassoside 3X Daily Quick Mask</t>
    <phoneticPr fontId="6" type="noConversion"/>
  </si>
  <si>
    <t>SEOUL Face Teatree 3X Daily Quick Mask</t>
    <phoneticPr fontId="6" type="noConversion"/>
  </si>
  <si>
    <t>9 cases</t>
  </si>
  <si>
    <t>9 cases</t>
    <phoneticPr fontId="1" type="noConversion"/>
  </si>
  <si>
    <t>27 cases
(9 cases x 3 inbox)</t>
  </si>
  <si>
    <t>27 cases
(9 cases x 3 inbox)</t>
    <phoneticPr fontId="1" type="noConversion"/>
  </si>
  <si>
    <t>8809647118831</t>
    <phoneticPr fontId="1" type="noConversion"/>
  </si>
  <si>
    <t>8809647118848</t>
    <phoneticPr fontId="1" type="noConversion"/>
  </si>
  <si>
    <t>8809647118855</t>
    <phoneticPr fontId="1" type="noConversion"/>
  </si>
  <si>
    <t>8809647118862</t>
    <phoneticPr fontId="1" type="noConversion"/>
  </si>
  <si>
    <t>8809647118879</t>
    <phoneticPr fontId="1" type="noConversion"/>
  </si>
  <si>
    <t>MOCRA</t>
  </si>
  <si>
    <t>53-583602-262437</t>
  </si>
  <si>
    <t>53-075497-884248</t>
  </si>
  <si>
    <t>53-098122-355170</t>
  </si>
  <si>
    <t>53-970682-302672</t>
  </si>
  <si>
    <t>53-236124-536120</t>
  </si>
  <si>
    <t>53-374504-223171</t>
  </si>
  <si>
    <t>53-664284-107732</t>
  </si>
  <si>
    <t>53-845967-220019</t>
  </si>
  <si>
    <t>53-693561-611875</t>
  </si>
  <si>
    <t>53-340584-389921</t>
  </si>
  <si>
    <t>53-652834-996010</t>
  </si>
  <si>
    <t>53-015024-198221</t>
  </si>
  <si>
    <t>53-019767-056598</t>
  </si>
  <si>
    <t>53-075476-269009</t>
  </si>
  <si>
    <t>53-664380-163778</t>
  </si>
  <si>
    <t>53-233243-079557</t>
  </si>
  <si>
    <t>53-433784-750118</t>
  </si>
  <si>
    <t>53-489960-756152</t>
  </si>
  <si>
    <t>53-807508-745762</t>
  </si>
  <si>
    <t>SEOUL face Hyaluronic
Hydrogel Melting Mask</t>
    <phoneticPr fontId="1" type="noConversion"/>
  </si>
  <si>
    <t>SEOUL face Collagen
Hydrogel Melting Mask</t>
    <phoneticPr fontId="1" type="noConversion"/>
  </si>
  <si>
    <t>34g</t>
    <phoneticPr fontId="1" type="noConversion"/>
  </si>
  <si>
    <t>34g*4ea</t>
    <phoneticPr fontId="1" type="noConversion"/>
  </si>
  <si>
    <t>8809647119326</t>
    <phoneticPr fontId="1" type="noConversion"/>
  </si>
  <si>
    <t>8809647119319</t>
    <phoneticPr fontId="1" type="noConversion"/>
  </si>
  <si>
    <t>8809647119364</t>
    <phoneticPr fontId="1" type="noConversion"/>
  </si>
  <si>
    <t>8809647119357</t>
    <phoneticPr fontId="1" type="noConversion"/>
  </si>
  <si>
    <t>320 pcs
(40pcs x 8Innerbox)</t>
    <phoneticPr fontId="1" type="noConversion"/>
  </si>
  <si>
    <t>40 sheet</t>
    <phoneticPr fontId="1" type="noConversion"/>
  </si>
  <si>
    <t>DM-431C</t>
    <phoneticPr fontId="1" type="noConversion"/>
  </si>
  <si>
    <t>DM-430B</t>
    <phoneticPr fontId="1" type="noConversion"/>
  </si>
  <si>
    <t>DM-431B</t>
    <phoneticPr fontId="1" type="noConversion"/>
  </si>
  <si>
    <t>DM-430C</t>
    <phoneticPr fontId="1" type="noConversion"/>
  </si>
  <si>
    <t>4 sheets /
1 Case</t>
    <phoneticPr fontId="1" type="noConversion"/>
  </si>
  <si>
    <t>DM-428</t>
    <phoneticPr fontId="1" type="noConversion"/>
  </si>
  <si>
    <t>DM-429</t>
    <phoneticPr fontId="1" type="noConversion"/>
  </si>
  <si>
    <t>Apple Peeling Toner Pad</t>
    <phoneticPr fontId="1" type="noConversion"/>
  </si>
  <si>
    <t>Rice Bubble Cleansing Pad</t>
    <phoneticPr fontId="1" type="noConversion"/>
  </si>
  <si>
    <t>1 Case</t>
  </si>
  <si>
    <t>53-077902-182340</t>
    <phoneticPr fontId="1" type="noConversion"/>
  </si>
  <si>
    <t>53-902421-030922</t>
    <phoneticPr fontId="1" type="noConversion"/>
  </si>
  <si>
    <t>53-056082-787844</t>
    <phoneticPr fontId="1" type="noConversion"/>
  </si>
  <si>
    <t>53-678155-265079</t>
    <phoneticPr fontId="1" type="noConversion"/>
  </si>
  <si>
    <t>10 Cases</t>
  </si>
  <si>
    <t>8809647119333</t>
    <phoneticPr fontId="1" type="noConversion"/>
  </si>
  <si>
    <t>8809647119340</t>
    <phoneticPr fontId="1" type="noConversion"/>
  </si>
  <si>
    <t>80 Pads
(Tencel Pad)</t>
    <phoneticPr fontId="1" type="noConversion"/>
  </si>
  <si>
    <t>70 Pads
(Rayon Pad)</t>
    <phoneticPr fontId="1" type="noConversion"/>
  </si>
  <si>
    <t>DM-434B</t>
    <phoneticPr fontId="1" type="noConversion"/>
  </si>
  <si>
    <t>SEOUL face Vitamin
Hydrogel Melting Mask</t>
    <phoneticPr fontId="1" type="noConversion"/>
  </si>
  <si>
    <t>DM-434C</t>
    <phoneticPr fontId="1" type="noConversion"/>
  </si>
  <si>
    <t>53-694865-950648</t>
    <phoneticPr fontId="1" type="noConversion"/>
  </si>
  <si>
    <t>53-954957-266651</t>
    <phoneticPr fontId="1" type="noConversion"/>
  </si>
  <si>
    <t>8800274070028</t>
    <phoneticPr fontId="1" type="noConversion"/>
  </si>
  <si>
    <t>8800274070035</t>
    <phoneticPr fontId="1" type="noConversion"/>
  </si>
  <si>
    <t>DM-437</t>
    <phoneticPr fontId="1" type="noConversion"/>
  </si>
  <si>
    <t>APPLE PEELING TONER PAD</t>
    <phoneticPr fontId="1" type="noConversion"/>
  </si>
  <si>
    <t>8 Pads
(Tencel Pad)</t>
    <phoneticPr fontId="1" type="noConversion"/>
  </si>
  <si>
    <t>DM-438</t>
    <phoneticPr fontId="1" type="noConversion"/>
  </si>
  <si>
    <t>RICE BUBBLE CLEANSING PAD</t>
    <phoneticPr fontId="1" type="noConversion"/>
  </si>
  <si>
    <t>8 Pads
(Rayon Pad)</t>
    <phoneticPr fontId="1" type="noConversion"/>
  </si>
  <si>
    <t>8800274070134</t>
    <phoneticPr fontId="1" type="noConversion"/>
  </si>
  <si>
    <t>8800274070141</t>
    <phoneticPr fontId="1" type="noConversion"/>
  </si>
  <si>
    <t>DM-484B</t>
    <phoneticPr fontId="1" type="noConversion"/>
  </si>
  <si>
    <t>DM-484C</t>
    <phoneticPr fontId="1" type="noConversion"/>
  </si>
  <si>
    <t>8800274070189</t>
    <phoneticPr fontId="1" type="noConversion"/>
  </si>
  <si>
    <t>8800274070202</t>
    <phoneticPr fontId="1" type="noConversion"/>
  </si>
  <si>
    <t>SEOUL face PDRN Hydrogel Melting Mask</t>
    <phoneticPr fontId="1" type="noConversion"/>
  </si>
  <si>
    <t>53-191935-731805</t>
    <phoneticPr fontId="1" type="noConversion"/>
  </si>
  <si>
    <t>53-265619-499366</t>
    <phoneticPr fontId="1" type="noConversion"/>
  </si>
  <si>
    <t>48 cases
(24 cases x 2innerbox)</t>
    <phoneticPr fontId="1" type="noConversion"/>
  </si>
  <si>
    <t>DM-488</t>
    <phoneticPr fontId="1" type="noConversion"/>
  </si>
  <si>
    <t>Daily One Pack Tea Tree Mask</t>
    <phoneticPr fontId="1" type="noConversion"/>
  </si>
  <si>
    <t>DM-489</t>
    <phoneticPr fontId="1" type="noConversion"/>
  </si>
  <si>
    <t>Daily One Pack Aloe Mask</t>
    <phoneticPr fontId="1" type="noConversion"/>
  </si>
  <si>
    <t>DM-490</t>
    <phoneticPr fontId="1" type="noConversion"/>
  </si>
  <si>
    <t>Daily One Pack Collagen Mask</t>
    <phoneticPr fontId="1" type="noConversion"/>
  </si>
  <si>
    <t>DM-491</t>
    <phoneticPr fontId="1" type="noConversion"/>
  </si>
  <si>
    <t>Daily One Pack Madecassoside Mask</t>
    <phoneticPr fontId="1" type="noConversion"/>
  </si>
  <si>
    <t>DM-492</t>
    <phoneticPr fontId="1" type="noConversion"/>
  </si>
  <si>
    <t>Daily One Pack Vitamin Mask</t>
    <phoneticPr fontId="1" type="noConversion"/>
  </si>
  <si>
    <t>8800274070325</t>
    <phoneticPr fontId="1" type="noConversion"/>
  </si>
  <si>
    <t>8800274070318</t>
    <phoneticPr fontId="1" type="noConversion"/>
  </si>
  <si>
    <t>8800274070301</t>
    <phoneticPr fontId="1" type="noConversion"/>
  </si>
  <si>
    <t>8800274070332</t>
    <phoneticPr fontId="1" type="noConversion"/>
  </si>
  <si>
    <t>8800274070349</t>
    <phoneticPr fontId="1" type="noConversion"/>
  </si>
  <si>
    <t>SEOUL FACE</t>
    <phoneticPr fontId="1" type="noConversion"/>
  </si>
  <si>
    <t>PDRN Turn-Over Pore Pad</t>
    <phoneticPr fontId="1" type="noConversion"/>
  </si>
  <si>
    <t>8800274070417</t>
    <phoneticPr fontId="1" type="noConversion"/>
  </si>
  <si>
    <t>SU-001</t>
    <phoneticPr fontId="1" type="noConversion"/>
  </si>
  <si>
    <t>SU-002</t>
    <phoneticPr fontId="1" type="noConversion"/>
  </si>
  <si>
    <t>8800274070424</t>
    <phoneticPr fontId="1" type="noConversion"/>
  </si>
  <si>
    <t>DM-503B</t>
    <phoneticPr fontId="1" type="noConversion"/>
  </si>
  <si>
    <t>Cica Panthenol Glow Hydrogel Melting Mask</t>
    <phoneticPr fontId="1" type="noConversion"/>
  </si>
  <si>
    <t>53-801288-696933</t>
    <phoneticPr fontId="1" type="noConversion"/>
  </si>
  <si>
    <t>8800274070592</t>
    <phoneticPr fontId="1" type="noConversion"/>
  </si>
  <si>
    <t>DM-504B</t>
    <phoneticPr fontId="1" type="noConversion"/>
  </si>
  <si>
    <t>Rice Ceramide Glow Hydrogel Melting Mask</t>
    <phoneticPr fontId="1" type="noConversion"/>
  </si>
  <si>
    <t>53-594486-070891</t>
    <phoneticPr fontId="1" type="noConversion"/>
  </si>
  <si>
    <t>8800274070608</t>
    <phoneticPr fontId="1" type="noConversion"/>
  </si>
  <si>
    <t>DM-505B</t>
    <phoneticPr fontId="1" type="noConversion"/>
  </si>
  <si>
    <t>Peptide PDRN Glow Hydrogel Meling Mask</t>
    <phoneticPr fontId="1" type="noConversion"/>
  </si>
  <si>
    <t>53-131375-562664</t>
    <phoneticPr fontId="1" type="noConversion"/>
  </si>
  <si>
    <t>8800274070585</t>
    <phoneticPr fontId="1" type="noConversion"/>
  </si>
  <si>
    <t>DM-503C</t>
    <phoneticPr fontId="1" type="noConversion"/>
  </si>
  <si>
    <t>53-071268-825498</t>
    <phoneticPr fontId="1" type="noConversion"/>
  </si>
  <si>
    <t>8800274070769</t>
    <phoneticPr fontId="1" type="noConversion"/>
  </si>
  <si>
    <t>DM-504C</t>
    <phoneticPr fontId="1" type="noConversion"/>
  </si>
  <si>
    <t>53-227732-955008</t>
    <phoneticPr fontId="1" type="noConversion"/>
  </si>
  <si>
    <t>8800274070776</t>
    <phoneticPr fontId="1" type="noConversion"/>
  </si>
  <si>
    <t>DM-505C</t>
    <phoneticPr fontId="1" type="noConversion"/>
  </si>
  <si>
    <t>53-600343-059814</t>
    <phoneticPr fontId="1" type="noConversion"/>
  </si>
  <si>
    <t>8800274070752</t>
    <phoneticPr fontId="1" type="noConversion"/>
  </si>
  <si>
    <t>SU-008</t>
    <phoneticPr fontId="1" type="noConversion"/>
  </si>
  <si>
    <t>PDRN Deep Collagen Ampoule Mask</t>
    <phoneticPr fontId="1" type="noConversion"/>
  </si>
  <si>
    <t>1 sheet</t>
    <phoneticPr fontId="1" type="noConversion"/>
  </si>
  <si>
    <t>53-581350-987795</t>
    <phoneticPr fontId="1" type="noConversion"/>
  </si>
  <si>
    <t>100 pcs</t>
    <phoneticPr fontId="1" type="noConversion"/>
  </si>
  <si>
    <t>850066327715</t>
    <phoneticPr fontId="4" type="noConversion"/>
  </si>
  <si>
    <t>SU-005</t>
    <phoneticPr fontId="1" type="noConversion"/>
  </si>
  <si>
    <t>Rose PDRN Deep Collagen Ampoule Mask</t>
    <phoneticPr fontId="1" type="noConversion"/>
  </si>
  <si>
    <t>53-576842-465973</t>
    <phoneticPr fontId="1" type="noConversion"/>
  </si>
  <si>
    <t>8800274070684</t>
    <phoneticPr fontId="4" type="noConversion"/>
  </si>
  <si>
    <t>SU-007</t>
    <phoneticPr fontId="1" type="noConversion"/>
  </si>
  <si>
    <t>PDRN Rice Skin Glow Cream</t>
    <phoneticPr fontId="1" type="noConversion"/>
  </si>
  <si>
    <t>1 tube</t>
    <phoneticPr fontId="1" type="noConversion"/>
  </si>
  <si>
    <t>53-923127-006900</t>
    <phoneticPr fontId="1" type="noConversion"/>
  </si>
  <si>
    <t>8 tubes</t>
    <phoneticPr fontId="1" type="noConversion"/>
  </si>
  <si>
    <t>48 tubes
(8 tubes x 6 Inbox)</t>
    <phoneticPr fontId="5" type="noConversion"/>
  </si>
  <si>
    <t>850066327722</t>
    <phoneticPr fontId="1" type="noConversion"/>
  </si>
  <si>
    <t>SU-006</t>
    <phoneticPr fontId="1" type="noConversion"/>
  </si>
  <si>
    <t>PDRN AHA PHA LHA Clear Cleansing Foam</t>
    <phoneticPr fontId="1" type="noConversion"/>
  </si>
  <si>
    <t>150g</t>
    <phoneticPr fontId="1" type="noConversion"/>
  </si>
  <si>
    <t>53-708981-203642</t>
    <phoneticPr fontId="1" type="noConversion"/>
  </si>
  <si>
    <t>12 tubes</t>
    <phoneticPr fontId="1" type="noConversion"/>
  </si>
  <si>
    <t>48 tubes
(12 tubes x 4 Inbox)</t>
    <phoneticPr fontId="5" type="noConversion"/>
  </si>
  <si>
    <t>850066327739</t>
    <phoneticPr fontId="1" type="noConversion"/>
  </si>
  <si>
    <t xml:space="preserve">DERMAL PRODUCT LIST </t>
  </si>
  <si>
    <t xml:space="preserve">2026.04, 영수 </t>
  </si>
  <si>
    <t>Barcode</t>
  </si>
  <si>
    <t>Product Name (EN)</t>
  </si>
  <si>
    <t>Volume</t>
  </si>
  <si>
    <t>Unit</t>
  </si>
  <si>
    <t>Outbox</t>
  </si>
  <si>
    <t>Outbox size, mm</t>
  </si>
  <si>
    <t>540x 275x 340mm
(0.051 CBM)</t>
  </si>
  <si>
    <t>) / 
13.46kg</t>
  </si>
  <si>
    <t>510 x 360 x 400mm
(0.073 CBM</t>
  </si>
  <si>
    <t>Outbox weight, kg</t>
  </si>
  <si>
    <t>20kg</t>
  </si>
  <si>
    <t>16.6kg</t>
  </si>
  <si>
    <t>515 x 355 x 257mm
(0.047 CBM)</t>
  </si>
  <si>
    <t>13.46kg</t>
  </si>
  <si>
    <t>705 x 410 x 255mm
(0.074 CBM)</t>
  </si>
  <si>
    <t>17.83kg</t>
  </si>
  <si>
    <t>360 x 320 x 350mm (0.040 CBM)</t>
  </si>
  <si>
    <t>15.4kg</t>
  </si>
  <si>
    <t>15.2kg</t>
  </si>
  <si>
    <t>14.8kg</t>
  </si>
  <si>
    <t xml:space="preserve"> 14.8kg</t>
  </si>
  <si>
    <t>17.2kg</t>
  </si>
  <si>
    <t>4.55kg</t>
  </si>
  <si>
    <t>10.4kg</t>
  </si>
  <si>
    <t>27.3kg</t>
  </si>
  <si>
    <t>18.5kg</t>
  </si>
  <si>
    <t>19kg</t>
  </si>
  <si>
    <t>18.3kg</t>
  </si>
  <si>
    <t>16kg</t>
  </si>
  <si>
    <t>16.5kg</t>
  </si>
  <si>
    <t>24.33kg</t>
  </si>
  <si>
    <t>510 x 360 x 400mm
(0.073 CBM)</t>
  </si>
  <si>
    <t>455 x 210 x 415mm
(0.040 CBM)</t>
  </si>
  <si>
    <t>340 x 280 x 205mm
(0.020 CBM)</t>
  </si>
  <si>
    <t>360 x 225 x 385mm
(0.031 CBM)</t>
  </si>
  <si>
    <t>Retail Price KRW</t>
  </si>
  <si>
    <t>Inner Box</t>
  </si>
  <si>
    <t>Order Price KRW</t>
  </si>
  <si>
    <t>Order Price USD</t>
  </si>
  <si>
    <t>Order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</si>
</sst>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164" formatCode="_-* #,##0_-;\-* #,##0_-;_-* &quot;-&quot;_-;_-@_-"/>
    <numFmt numFmtId="165" formatCode="0.00_);[Red]\(0.00\)"/>
    <numFmt numFmtId="166" formatCode="0.000_ "/>
    <numFmt numFmtId="167" formatCode="mm&quot;월&quot;\ dd&quot;일&quot;"/>
    <numFmt numFmtId="168" formatCode="0_ "/>
    <numFmt numFmtId="169" formatCode="&quot;₩&quot;#,##0_);[Red]\(&quot;₩&quot;#,##0\)"/>
    <numFmt numFmtId="170" formatCode="&quot;₩&quot;#,##0"/>
    <numFmt numFmtId="173" formatCode="&quot;₩&quot;#,##0.000_);[Red]\(&quot;₩&quot;#,##0.00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34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4"/>
      <color theme="1"/>
      <name val="맑은 고딕"/>
      <family val="3"/>
      <charset val="129"/>
    </font>
    <font>
      <b/>
      <sz val="10"/>
      <name val="돋움"/>
      <family val="3"/>
      <charset val="129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name val="Century Gothic"/>
      <family val="2"/>
    </font>
    <font>
      <sz val="1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1"/>
      <color rgb="FFFF0000"/>
      <name val="Century Gothic"/>
      <family val="2"/>
    </font>
    <font>
      <b/>
      <sz val="22"/>
      <name val="Century Gothic"/>
      <family val="2"/>
    </font>
    <font>
      <sz val="11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64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64" fontId="2" fillId="0" borderId="0" applyFont="0" applyFill="0" applyBorder="0" applyAlignment="0" applyProtection="0">
      <alignment vertical="center"/>
    </xf>
    <xf numFmtId="164" fontId="2" fillId="0" borderId="0" applyFont="0" applyFill="0" applyBorder="0" applyAlignment="0" applyProtection="0">
      <alignment vertical="center"/>
    </xf>
    <xf numFmtId="164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</cellStyleXfs>
  <cellXfs count="71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164" fontId="8" fillId="0" borderId="0" xfId="1" applyFont="1" applyAlignment="1">
      <alignment horizontal="center" vertical="center"/>
    </xf>
    <xf numFmtId="164" fontId="8" fillId="0" borderId="0" xfId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49" fontId="13" fillId="0" borderId="0" xfId="0" applyNumberFormat="1" applyFont="1">
      <alignment vertical="center"/>
    </xf>
    <xf numFmtId="164" fontId="12" fillId="0" borderId="0" xfId="1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64" fontId="12" fillId="0" borderId="0" xfId="1" applyFont="1" applyAlignment="1">
      <alignment horizontal="center" vertical="center"/>
    </xf>
    <xf numFmtId="164" fontId="12" fillId="0" borderId="0" xfId="1" applyFont="1">
      <alignment vertical="center"/>
    </xf>
    <xf numFmtId="173" fontId="12" fillId="0" borderId="0" xfId="0" applyNumberFormat="1" applyFont="1">
      <alignment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70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66" fontId="15" fillId="0" borderId="1" xfId="0" applyNumberFormat="1" applyFont="1" applyBorder="1" applyAlignment="1">
      <alignment horizontal="center" vertical="center" wrapText="1"/>
    </xf>
    <xf numFmtId="164" fontId="15" fillId="0" borderId="1" xfId="1" applyFont="1" applyFill="1" applyBorder="1" applyAlignment="1">
      <alignment horizontal="left" vertical="center" wrapText="1"/>
    </xf>
    <xf numFmtId="164" fontId="12" fillId="0" borderId="1" xfId="1" applyFont="1" applyFill="1" applyBorder="1" applyAlignment="1">
      <alignment vertical="center" wrapText="1"/>
    </xf>
    <xf numFmtId="164" fontId="12" fillId="0" borderId="1" xfId="1" applyFont="1" applyFill="1" applyBorder="1" applyAlignment="1">
      <alignment horizontal="center" vertical="center" wrapText="1"/>
    </xf>
    <xf numFmtId="164" fontId="12" fillId="0" borderId="1" xfId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69" fontId="15" fillId="0" borderId="1" xfId="0" applyNumberFormat="1" applyFont="1" applyBorder="1" applyAlignment="1">
      <alignment horizontal="center" vertical="center" wrapText="1"/>
    </xf>
    <xf numFmtId="49" fontId="12" fillId="0" borderId="1" xfId="2" applyNumberFormat="1" applyFont="1" applyBorder="1" applyAlignment="1">
      <alignment horizontal="center" vertical="center" wrapText="1"/>
    </xf>
    <xf numFmtId="164" fontId="12" fillId="0" borderId="1" xfId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64" fontId="15" fillId="0" borderId="1" xfId="0" applyNumberFormat="1" applyFont="1" applyBorder="1" applyAlignment="1">
      <alignment horizontal="left" vertical="center" wrapText="1"/>
    </xf>
    <xf numFmtId="167" fontId="15" fillId="0" borderId="1" xfId="0" applyNumberFormat="1" applyFont="1" applyBorder="1" applyAlignment="1">
      <alignment horizontal="center" vertical="center"/>
    </xf>
    <xf numFmtId="164" fontId="15" fillId="0" borderId="0" xfId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166" fontId="15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64" fontId="12" fillId="0" borderId="0" xfId="1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164" fontId="15" fillId="0" borderId="1" xfId="0" applyNumberFormat="1" applyFont="1" applyBorder="1" applyAlignment="1">
      <alignment horizontal="center" vertical="center" wrapText="1"/>
    </xf>
    <xf numFmtId="169" fontId="12" fillId="2" borderId="1" xfId="1" applyNumberFormat="1" applyFont="1" applyFill="1" applyBorder="1" applyAlignment="1">
      <alignment horizontal="center" vertical="center"/>
    </xf>
    <xf numFmtId="169" fontId="12" fillId="2" borderId="1" xfId="1" applyNumberFormat="1" applyFont="1" applyFill="1" applyBorder="1" applyAlignment="1">
      <alignment horizontal="center" vertical="center" wrapText="1"/>
    </xf>
    <xf numFmtId="169" fontId="12" fillId="2" borderId="1" xfId="1" applyNumberFormat="1" applyFont="1" applyFill="1" applyBorder="1">
      <alignment vertical="center"/>
    </xf>
    <xf numFmtId="170" fontId="15" fillId="3" borderId="0" xfId="0" applyNumberFormat="1" applyFont="1" applyFill="1" applyAlignment="1">
      <alignment horizontal="center" vertical="center" wrapText="1"/>
    </xf>
    <xf numFmtId="169" fontId="12" fillId="3" borderId="0" xfId="1" applyNumberFormat="1" applyFont="1" applyFill="1" applyBorder="1" applyAlignment="1">
      <alignment horizontal="center" vertical="center"/>
    </xf>
    <xf numFmtId="164" fontId="12" fillId="3" borderId="0" xfId="1" applyFont="1" applyFill="1" applyAlignment="1">
      <alignment horizontal="center" vertical="center"/>
    </xf>
    <xf numFmtId="164" fontId="12" fillId="3" borderId="0" xfId="1" applyFont="1" applyFill="1">
      <alignment vertical="center"/>
    </xf>
    <xf numFmtId="49" fontId="15" fillId="0" borderId="0" xfId="0" quotePrefix="1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165" fontId="14" fillId="4" borderId="1" xfId="0" applyNumberFormat="1" applyFont="1" applyFill="1" applyBorder="1" applyAlignment="1">
      <alignment horizontal="center" vertical="center" wrapText="1"/>
    </xf>
    <xf numFmtId="166" fontId="14" fillId="4" borderId="1" xfId="0" applyNumberFormat="1" applyFont="1" applyFill="1" applyBorder="1" applyAlignment="1">
      <alignment horizontal="center" vertical="center" wrapText="1"/>
    </xf>
    <xf numFmtId="164" fontId="14" fillId="2" borderId="1" xfId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49" fontId="15" fillId="0" borderId="1" xfId="0" quotePrefix="1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12" fillId="0" borderId="1" xfId="0" quotePrefix="1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 wrapText="1"/>
    </xf>
    <xf numFmtId="167" fontId="15" fillId="0" borderId="1" xfId="0" applyNumberFormat="1" applyFont="1" applyBorder="1" applyAlignment="1">
      <alignment horizontal="center" vertical="center" wrapText="1"/>
    </xf>
    <xf numFmtId="168" fontId="12" fillId="0" borderId="1" xfId="0" applyNumberFormat="1" applyFont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5" fillId="0" borderId="1" xfId="0" quotePrefix="1" applyFont="1" applyBorder="1" applyAlignment="1">
      <alignment horizontal="center" vertical="center" wrapText="1"/>
    </xf>
    <xf numFmtId="169" fontId="15" fillId="0" borderId="1" xfId="0" quotePrefix="1" applyNumberFormat="1" applyFont="1" applyBorder="1" applyAlignment="1">
      <alignment horizontal="center" vertical="center" wrapText="1"/>
    </xf>
    <xf numFmtId="2" fontId="12" fillId="5" borderId="1" xfId="0" applyNumberFormat="1" applyFont="1" applyFill="1" applyBorder="1">
      <alignment vertical="center"/>
    </xf>
    <xf numFmtId="0" fontId="20" fillId="0" borderId="0" xfId="0" applyFont="1">
      <alignment vertical="center"/>
    </xf>
    <xf numFmtId="44" fontId="12" fillId="2" borderId="1" xfId="6" applyFont="1" applyFill="1" applyBorder="1" applyAlignment="1">
      <alignment vertical="center"/>
    </xf>
  </cellXfs>
  <cellStyles count="7">
    <cellStyle name="Comma [0]" xfId="1" builtinId="6"/>
    <cellStyle name="Currency" xfId="6" builtinId="4"/>
    <cellStyle name="Normal" xfId="0" builtinId="0"/>
    <cellStyle name="쉼표 [0] 2" xfId="3" xr:uid="{00000000-0005-0000-0000-000001000000}"/>
    <cellStyle name="쉼표 [0] 2 2" xfId="5" xr:uid="{00000000-0005-0000-0000-000002000000}"/>
    <cellStyle name="쉼표 [0] 3" xfId="4" xr:uid="{00000000-0005-0000-0000-000003000000}"/>
    <cellStyle name="표준 2 2 2 2" xfId="2" xr:uid="{00000000-0005-0000-0000-000005000000}"/>
  </cellStyles>
  <dxfs count="0"/>
  <tableStyles count="0" defaultTableStyle="TableStyleMedium9" defaultPivotStyle="PivotStyleLight16"/>
  <colors>
    <mruColors>
      <color rgb="FFFFFFCC"/>
      <color rgb="FFC2C8B0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231322</xdr:colOff>
      <xdr:row>0</xdr:row>
      <xdr:rowOff>68037</xdr:rowOff>
    </xdr:from>
    <xdr:to>
      <xdr:col>3</xdr:col>
      <xdr:colOff>555145</xdr:colOff>
      <xdr:row>0</xdr:row>
      <xdr:rowOff>503465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1322" y="68037"/>
          <a:ext cx="2056812" cy="435428"/>
        </a:xfrm>
        <a:prstGeom prst="rect">
          <a:avLst/>
        </a:prstGeom>
      </xdr:spPr>
    </xdr:pic>
    <xdr:clientData/>
  </xdr:twoCellAnchor>
  <xdr:twoCellAnchor editAs="oneCell">
    <xdr:from>
      <xdr:col>2</xdr:col>
      <xdr:colOff>202404</xdr:colOff>
      <xdr:row>15</xdr:row>
      <xdr:rowOff>47623</xdr:rowOff>
    </xdr:from>
    <xdr:to>
      <xdr:col>2</xdr:col>
      <xdr:colOff>747867</xdr:colOff>
      <xdr:row>15</xdr:row>
      <xdr:rowOff>733954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3A2FC5E-48A9-D8EC-3D53-1D4501361C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64" t="20796" r="50521" b="9454"/>
        <a:stretch/>
      </xdr:blipFill>
      <xdr:spPr>
        <a:xfrm>
          <a:off x="1000123" y="55268811"/>
          <a:ext cx="545463" cy="686331"/>
        </a:xfrm>
        <a:prstGeom prst="rect">
          <a:avLst/>
        </a:prstGeom>
      </xdr:spPr>
    </xdr:pic>
    <xdr:clientData/>
  </xdr:twoCellAnchor>
  <xdr:twoCellAnchor editAs="oneCell">
    <xdr:from>
      <xdr:col>2</xdr:col>
      <xdr:colOff>202404</xdr:colOff>
      <xdr:row>16</xdr:row>
      <xdr:rowOff>47624</xdr:rowOff>
    </xdr:from>
    <xdr:to>
      <xdr:col>2</xdr:col>
      <xdr:colOff>753834</xdr:colOff>
      <xdr:row>16</xdr:row>
      <xdr:rowOff>736090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5684B2E3-7C49-4EE3-A444-76374B031D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493" t="20579" r="6863" b="9454"/>
        <a:stretch/>
      </xdr:blipFill>
      <xdr:spPr>
        <a:xfrm>
          <a:off x="1000123" y="56042718"/>
          <a:ext cx="551430" cy="688466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190498</xdr:colOff>
      <xdr:row>17</xdr:row>
      <xdr:rowOff>47625</xdr:rowOff>
    </xdr:from>
    <xdr:to>
      <xdr:col>2</xdr:col>
      <xdr:colOff>746496</xdr:colOff>
      <xdr:row>17</xdr:row>
      <xdr:rowOff>735225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FC7B0160-DBF2-4708-83CC-A07BB3430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8217" y="56816625"/>
          <a:ext cx="555998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178596</xdr:colOff>
      <xdr:row>8</xdr:row>
      <xdr:rowOff>36635</xdr:rowOff>
    </xdr:from>
    <xdr:to>
      <xdr:col>2</xdr:col>
      <xdr:colOff>754583</xdr:colOff>
      <xdr:row>8</xdr:row>
      <xdr:rowOff>724235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EB3AD557-FEFE-4A46-86A8-940EA1C55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5" y="5727823"/>
          <a:ext cx="57598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186636</xdr:colOff>
      <xdr:row>9</xdr:row>
      <xdr:rowOff>40096</xdr:rowOff>
    </xdr:from>
    <xdr:to>
      <xdr:col>2</xdr:col>
      <xdr:colOff>762623</xdr:colOff>
      <xdr:row>9</xdr:row>
      <xdr:rowOff>727696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8E2EA184-2B42-4390-95C6-D38E794F0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736" y="52427596"/>
          <a:ext cx="57598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182770</xdr:colOff>
      <xdr:row>10</xdr:row>
      <xdr:rowOff>43557</xdr:rowOff>
    </xdr:from>
    <xdr:to>
      <xdr:col>2</xdr:col>
      <xdr:colOff>758757</xdr:colOff>
      <xdr:row>10</xdr:row>
      <xdr:rowOff>731157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D539BDCD-62B0-4727-AC2A-C17A464AB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2870" y="53202582"/>
          <a:ext cx="57598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202406</xdr:colOff>
      <xdr:row>18</xdr:row>
      <xdr:rowOff>47626</xdr:rowOff>
    </xdr:from>
    <xdr:to>
      <xdr:col>2</xdr:col>
      <xdr:colOff>718994</xdr:colOff>
      <xdr:row>18</xdr:row>
      <xdr:rowOff>735226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4EBA9641-25E2-B908-5577-51AC9151E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57590532"/>
          <a:ext cx="516588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185719</xdr:colOff>
      <xdr:row>11</xdr:row>
      <xdr:rowOff>42844</xdr:rowOff>
    </xdr:from>
    <xdr:to>
      <xdr:col>2</xdr:col>
      <xdr:colOff>761706</xdr:colOff>
      <xdr:row>11</xdr:row>
      <xdr:rowOff>730444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9D9A3E0-8A61-5D79-05D0-2042FCF94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3438" y="54490125"/>
          <a:ext cx="57598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208431</xdr:colOff>
      <xdr:row>5</xdr:row>
      <xdr:rowOff>31702</xdr:rowOff>
    </xdr:from>
    <xdr:to>
      <xdr:col>2</xdr:col>
      <xdr:colOff>724645</xdr:colOff>
      <xdr:row>5</xdr:row>
      <xdr:rowOff>722616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E6C899C1-29C6-4579-9C23-2DC968EFA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1" y="37760227"/>
          <a:ext cx="516214" cy="690914"/>
        </a:xfrm>
        <a:prstGeom prst="rect">
          <a:avLst/>
        </a:prstGeom>
      </xdr:spPr>
    </xdr:pic>
    <xdr:clientData/>
  </xdr:twoCellAnchor>
  <xdr:twoCellAnchor editAs="oneCell">
    <xdr:from>
      <xdr:col>2</xdr:col>
      <xdr:colOff>208911</xdr:colOff>
      <xdr:row>4</xdr:row>
      <xdr:rowOff>34743</xdr:rowOff>
    </xdr:from>
    <xdr:to>
      <xdr:col>2</xdr:col>
      <xdr:colOff>727366</xdr:colOff>
      <xdr:row>4</xdr:row>
      <xdr:rowOff>725337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3975EFC3-4364-4509-A4F9-D69D2B1BD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011" y="36991743"/>
          <a:ext cx="518455" cy="690594"/>
        </a:xfrm>
        <a:prstGeom prst="rect">
          <a:avLst/>
        </a:prstGeom>
      </xdr:spPr>
    </xdr:pic>
    <xdr:clientData/>
  </xdr:twoCellAnchor>
  <xdr:twoCellAnchor editAs="oneCell">
    <xdr:from>
      <xdr:col>2</xdr:col>
      <xdr:colOff>211633</xdr:colOff>
      <xdr:row>3</xdr:row>
      <xdr:rowOff>73506</xdr:rowOff>
    </xdr:from>
    <xdr:to>
      <xdr:col>2</xdr:col>
      <xdr:colOff>728002</xdr:colOff>
      <xdr:row>3</xdr:row>
      <xdr:rowOff>764100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CFC0EC24-3843-4157-B903-1BCF99DC0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352" y="1895162"/>
          <a:ext cx="516369" cy="690594"/>
        </a:xfrm>
        <a:prstGeom prst="rect">
          <a:avLst/>
        </a:prstGeom>
      </xdr:spPr>
    </xdr:pic>
    <xdr:clientData/>
  </xdr:twoCellAnchor>
  <xdr:twoCellAnchor editAs="oneCell">
    <xdr:from>
      <xdr:col>2</xdr:col>
      <xdr:colOff>203356</xdr:colOff>
      <xdr:row>6</xdr:row>
      <xdr:rowOff>37536</xdr:rowOff>
    </xdr:from>
    <xdr:to>
      <xdr:col>2</xdr:col>
      <xdr:colOff>724138</xdr:colOff>
      <xdr:row>6</xdr:row>
      <xdr:rowOff>723813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4D38A021-A1AF-471C-9969-FA724CA5E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3137" y="4180911"/>
          <a:ext cx="520782" cy="686277"/>
        </a:xfrm>
        <a:prstGeom prst="rect">
          <a:avLst/>
        </a:prstGeom>
      </xdr:spPr>
    </xdr:pic>
    <xdr:clientData/>
  </xdr:twoCellAnchor>
  <xdr:twoCellAnchor editAs="oneCell">
    <xdr:from>
      <xdr:col>2</xdr:col>
      <xdr:colOff>215631</xdr:colOff>
      <xdr:row>7</xdr:row>
      <xdr:rowOff>32728</xdr:rowOff>
    </xdr:from>
    <xdr:to>
      <xdr:col>2</xdr:col>
      <xdr:colOff>733317</xdr:colOff>
      <xdr:row>7</xdr:row>
      <xdr:rowOff>719324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F0C06E84-5663-4C2F-A2C6-AC40652E5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731" y="39304303"/>
          <a:ext cx="517686" cy="686596"/>
        </a:xfrm>
        <a:prstGeom prst="rect">
          <a:avLst/>
        </a:prstGeom>
      </xdr:spPr>
    </xdr:pic>
    <xdr:clientData/>
  </xdr:twoCellAnchor>
  <xdr:twoCellAnchor editAs="oneCell">
    <xdr:from>
      <xdr:col>2</xdr:col>
      <xdr:colOff>179409</xdr:colOff>
      <xdr:row>12</xdr:row>
      <xdr:rowOff>35718</xdr:rowOff>
    </xdr:from>
    <xdr:to>
      <xdr:col>2</xdr:col>
      <xdr:colOff>756288</xdr:colOff>
      <xdr:row>12</xdr:row>
      <xdr:rowOff>723318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F5877C3-D705-4532-B6D9-0AB3822EE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509" y="58957368"/>
          <a:ext cx="576879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178594</xdr:colOff>
      <xdr:row>13</xdr:row>
      <xdr:rowOff>32343</xdr:rowOff>
    </xdr:from>
    <xdr:to>
      <xdr:col>2</xdr:col>
      <xdr:colOff>754894</xdr:colOff>
      <xdr:row>13</xdr:row>
      <xdr:rowOff>719943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8E2C8A30-1215-4AA9-960E-6FF0BAE4B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694" y="59725518"/>
          <a:ext cx="576300" cy="687600"/>
        </a:xfrm>
        <a:prstGeom prst="rect">
          <a:avLst/>
        </a:prstGeom>
      </xdr:spPr>
    </xdr:pic>
    <xdr:clientData/>
  </xdr:twoCellAnchor>
  <xdr:oneCellAnchor>
    <xdr:from>
      <xdr:col>2</xdr:col>
      <xdr:colOff>181777</xdr:colOff>
      <xdr:row>14</xdr:row>
      <xdr:rowOff>36062</xdr:rowOff>
    </xdr:from>
    <xdr:ext cx="576617" cy="687600"/>
    <xdr:pic>
      <xdr:nvPicPr>
        <xdr:cNvPr id="7" name="그림 6">
          <a:extLst>
            <a:ext uri="{FF2B5EF4-FFF2-40B4-BE49-F238E27FC236}">
              <a16:creationId xmlns:a16="http://schemas.microsoft.com/office/drawing/2014/main" id="{D9F16CF6-C252-4572-B06E-998ECB974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877" y="60500762"/>
          <a:ext cx="576617" cy="687600"/>
        </a:xfrm>
        <a:prstGeom prst="rect">
          <a:avLst/>
        </a:prstGeom>
      </xdr:spPr>
    </xdr:pic>
    <xdr:clientData/>
  </xdr:oneCellAnchor>
  <xdr:twoCellAnchor editAs="oneCell">
    <xdr:from>
      <xdr:col>2</xdr:col>
      <xdr:colOff>212433</xdr:colOff>
      <xdr:row>21</xdr:row>
      <xdr:rowOff>35718</xdr:rowOff>
    </xdr:from>
    <xdr:to>
      <xdr:col>2</xdr:col>
      <xdr:colOff>729710</xdr:colOff>
      <xdr:row>21</xdr:row>
      <xdr:rowOff>723318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DAD1B72-8555-4FEE-8207-8AB68894A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533" y="65901093"/>
          <a:ext cx="51727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198878</xdr:colOff>
      <xdr:row>19</xdr:row>
      <xdr:rowOff>42843</xdr:rowOff>
    </xdr:from>
    <xdr:to>
      <xdr:col>2</xdr:col>
      <xdr:colOff>716155</xdr:colOff>
      <xdr:row>19</xdr:row>
      <xdr:rowOff>730443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A168ECA-6744-4DF5-85E8-C0EE98CFA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78" y="64365168"/>
          <a:ext cx="51727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211645</xdr:colOff>
      <xdr:row>20</xdr:row>
      <xdr:rowOff>38690</xdr:rowOff>
    </xdr:from>
    <xdr:to>
      <xdr:col>2</xdr:col>
      <xdr:colOff>728922</xdr:colOff>
      <xdr:row>20</xdr:row>
      <xdr:rowOff>726290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2CABCE2-7358-4A1E-AAC3-B6BD711E6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745" y="65132540"/>
          <a:ext cx="517277" cy="687600"/>
        </a:xfrm>
        <a:prstGeom prst="rect">
          <a:avLst/>
        </a:prstGeom>
      </xdr:spPr>
    </xdr:pic>
    <xdr:clientData/>
  </xdr:twoCellAnchor>
  <xdr:twoCellAnchor editAs="oneCell">
    <xdr:from>
      <xdr:col>2</xdr:col>
      <xdr:colOff>166689</xdr:colOff>
      <xdr:row>49</xdr:row>
      <xdr:rowOff>47625</xdr:rowOff>
    </xdr:from>
    <xdr:to>
      <xdr:col>2</xdr:col>
      <xdr:colOff>775423</xdr:colOff>
      <xdr:row>50</xdr:row>
      <xdr:rowOff>15570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8854799-7325-4D7A-A1EF-132FAB94E5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6789" y="22793325"/>
          <a:ext cx="608734" cy="73947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50</xdr:row>
      <xdr:rowOff>47626</xdr:rowOff>
    </xdr:from>
    <xdr:to>
      <xdr:col>2</xdr:col>
      <xdr:colOff>687533</xdr:colOff>
      <xdr:row>50</xdr:row>
      <xdr:rowOff>733978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6D5B8E1-6E5E-4C32-84A4-F4CD7D96F4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8226" y="23631526"/>
          <a:ext cx="449407" cy="686352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51</xdr:row>
      <xdr:rowOff>11906</xdr:rowOff>
    </xdr:from>
    <xdr:to>
      <xdr:col>2</xdr:col>
      <xdr:colOff>707995</xdr:colOff>
      <xdr:row>52</xdr:row>
      <xdr:rowOff>4699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15AEF2D-F743-41EA-84FD-E57B4A2525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90599" y="24367331"/>
          <a:ext cx="517496" cy="764318"/>
        </a:xfrm>
        <a:prstGeom prst="rect">
          <a:avLst/>
        </a:prstGeom>
      </xdr:spPr>
    </xdr:pic>
    <xdr:clientData/>
  </xdr:twoCellAnchor>
  <xdr:twoCellAnchor editAs="oneCell">
    <xdr:from>
      <xdr:col>2</xdr:col>
      <xdr:colOff>297656</xdr:colOff>
      <xdr:row>52</xdr:row>
      <xdr:rowOff>59532</xdr:rowOff>
    </xdr:from>
    <xdr:to>
      <xdr:col>2</xdr:col>
      <xdr:colOff>616324</xdr:colOff>
      <xdr:row>52</xdr:row>
      <xdr:rowOff>712048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3E2E93B-A137-4AF4-864C-0742DE588D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7756" y="25186482"/>
          <a:ext cx="318668" cy="652516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</xdr:colOff>
      <xdr:row>41</xdr:row>
      <xdr:rowOff>23813</xdr:rowOff>
    </xdr:from>
    <xdr:to>
      <xdr:col>2</xdr:col>
      <xdr:colOff>723408</xdr:colOff>
      <xdr:row>41</xdr:row>
      <xdr:rowOff>748065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4C3476D1-8A9B-47FA-9A2D-F1C10892AD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4412" y="16597313"/>
          <a:ext cx="509096" cy="724252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214311</xdr:colOff>
      <xdr:row>42</xdr:row>
      <xdr:rowOff>35720</xdr:rowOff>
    </xdr:from>
    <xdr:to>
      <xdr:col>2</xdr:col>
      <xdr:colOff>725548</xdr:colOff>
      <xdr:row>42</xdr:row>
      <xdr:rowOff>762106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D528E0F-666C-43B1-A078-A36CB2A0DE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4411" y="17380745"/>
          <a:ext cx="511237" cy="726386"/>
        </a:xfrm>
        <a:prstGeom prst="rect">
          <a:avLst/>
        </a:prstGeom>
      </xdr:spPr>
    </xdr:pic>
    <xdr:clientData/>
  </xdr:twoCellAnchor>
  <xdr:twoCellAnchor editAs="oneCell">
    <xdr:from>
      <xdr:col>2</xdr:col>
      <xdr:colOff>226218</xdr:colOff>
      <xdr:row>40</xdr:row>
      <xdr:rowOff>35719</xdr:rowOff>
    </xdr:from>
    <xdr:to>
      <xdr:col>2</xdr:col>
      <xdr:colOff>735328</xdr:colOff>
      <xdr:row>40</xdr:row>
      <xdr:rowOff>759971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CE997C4-040C-462A-B884-7F51727728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6318" y="15837694"/>
          <a:ext cx="509110" cy="724252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</xdr:colOff>
      <xdr:row>43</xdr:row>
      <xdr:rowOff>35720</xdr:rowOff>
    </xdr:from>
    <xdr:to>
      <xdr:col>2</xdr:col>
      <xdr:colOff>719153</xdr:colOff>
      <xdr:row>43</xdr:row>
      <xdr:rowOff>759963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91CB2389-FC15-43F3-A7CD-3104C82365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4412" y="18152270"/>
          <a:ext cx="504841" cy="724243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39</xdr:row>
      <xdr:rowOff>59533</xdr:rowOff>
    </xdr:from>
    <xdr:to>
      <xdr:col>2</xdr:col>
      <xdr:colOff>749375</xdr:colOff>
      <xdr:row>40</xdr:row>
      <xdr:rowOff>8003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8BE9D72-334A-449C-8B56-CDFC4687B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8224" y="15023308"/>
          <a:ext cx="511251" cy="719995"/>
        </a:xfrm>
        <a:prstGeom prst="rect">
          <a:avLst/>
        </a:prstGeom>
      </xdr:spPr>
    </xdr:pic>
    <xdr:clientData/>
  </xdr:twoCellAnchor>
  <xdr:twoCellAnchor editAs="oneCell">
    <xdr:from>
      <xdr:col>2</xdr:col>
      <xdr:colOff>202407</xdr:colOff>
      <xdr:row>44</xdr:row>
      <xdr:rowOff>23813</xdr:rowOff>
    </xdr:from>
    <xdr:to>
      <xdr:col>2</xdr:col>
      <xdr:colOff>717900</xdr:colOff>
      <xdr:row>44</xdr:row>
      <xdr:rowOff>739532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5F51D52-762A-4E56-B6D3-F9E2E0EBDB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2507" y="18911888"/>
          <a:ext cx="515493" cy="715719"/>
        </a:xfrm>
        <a:prstGeom prst="rect">
          <a:avLst/>
        </a:prstGeom>
      </xdr:spPr>
    </xdr:pic>
    <xdr:clientData/>
  </xdr:twoCellAnchor>
  <xdr:twoCellAnchor editAs="oneCell">
    <xdr:from>
      <xdr:col>2</xdr:col>
      <xdr:colOff>130969</xdr:colOff>
      <xdr:row>25</xdr:row>
      <xdr:rowOff>107157</xdr:rowOff>
    </xdr:from>
    <xdr:to>
      <xdr:col>2</xdr:col>
      <xdr:colOff>830893</xdr:colOff>
      <xdr:row>25</xdr:row>
      <xdr:rowOff>681760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DCE5F65-DE7C-4B72-8B6D-C6A9D100F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069" y="4250532"/>
          <a:ext cx="699924" cy="574603"/>
        </a:xfrm>
        <a:prstGeom prst="rect">
          <a:avLst/>
        </a:prstGeom>
      </xdr:spPr>
    </xdr:pic>
    <xdr:clientData/>
  </xdr:twoCellAnchor>
  <xdr:twoCellAnchor editAs="oneCell">
    <xdr:from>
      <xdr:col>2</xdr:col>
      <xdr:colOff>126188</xdr:colOff>
      <xdr:row>24</xdr:row>
      <xdr:rowOff>78564</xdr:rowOff>
    </xdr:from>
    <xdr:to>
      <xdr:col>2</xdr:col>
      <xdr:colOff>845274</xdr:colOff>
      <xdr:row>24</xdr:row>
      <xdr:rowOff>681266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1656AD6D-5AE7-41FC-B9F0-47F6465F4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6288" y="3450414"/>
          <a:ext cx="719086" cy="602702"/>
        </a:xfrm>
        <a:prstGeom prst="rect">
          <a:avLst/>
        </a:prstGeom>
      </xdr:spPr>
    </xdr:pic>
    <xdr:clientData/>
  </xdr:twoCellAnchor>
  <xdr:twoCellAnchor editAs="oneCell">
    <xdr:from>
      <xdr:col>2</xdr:col>
      <xdr:colOff>133310</xdr:colOff>
      <xdr:row>26</xdr:row>
      <xdr:rowOff>73780</xdr:rowOff>
    </xdr:from>
    <xdr:to>
      <xdr:col>2</xdr:col>
      <xdr:colOff>833608</xdr:colOff>
      <xdr:row>26</xdr:row>
      <xdr:rowOff>700008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1A9B0D8-A0A0-4E2F-9490-05F32EB12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3410" y="4988680"/>
          <a:ext cx="700298" cy="626228"/>
        </a:xfrm>
        <a:prstGeom prst="rect">
          <a:avLst/>
        </a:prstGeom>
      </xdr:spPr>
    </xdr:pic>
    <xdr:clientData/>
  </xdr:twoCellAnchor>
  <xdr:twoCellAnchor editAs="oneCell">
    <xdr:from>
      <xdr:col>2</xdr:col>
      <xdr:colOff>128533</xdr:colOff>
      <xdr:row>23</xdr:row>
      <xdr:rowOff>92813</xdr:rowOff>
    </xdr:from>
    <xdr:to>
      <xdr:col>2</xdr:col>
      <xdr:colOff>842908</xdr:colOff>
      <xdr:row>23</xdr:row>
      <xdr:rowOff>705747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25B52A49-E844-4ECA-A8FD-ADDEE13A4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633" y="2693138"/>
          <a:ext cx="714375" cy="612934"/>
        </a:xfrm>
        <a:prstGeom prst="rect">
          <a:avLst/>
        </a:prstGeom>
      </xdr:spPr>
    </xdr:pic>
    <xdr:clientData/>
  </xdr:twoCellAnchor>
  <xdr:twoCellAnchor editAs="oneCell">
    <xdr:from>
      <xdr:col>2</xdr:col>
      <xdr:colOff>159470</xdr:colOff>
      <xdr:row>22</xdr:row>
      <xdr:rowOff>111844</xdr:rowOff>
    </xdr:from>
    <xdr:to>
      <xdr:col>2</xdr:col>
      <xdr:colOff>828411</xdr:colOff>
      <xdr:row>22</xdr:row>
      <xdr:rowOff>683344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CBD3558-E9C7-44CD-A8B4-A7665CB66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9570" y="1940644"/>
          <a:ext cx="668941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131061</xdr:colOff>
      <xdr:row>35</xdr:row>
      <xdr:rowOff>85780</xdr:rowOff>
    </xdr:from>
    <xdr:to>
      <xdr:col>2</xdr:col>
      <xdr:colOff>825956</xdr:colOff>
      <xdr:row>35</xdr:row>
      <xdr:rowOff>697780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2B731268-D04C-41E8-BB0F-64E061B6D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161" y="11963455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114377</xdr:colOff>
      <xdr:row>31</xdr:row>
      <xdr:rowOff>128625</xdr:rowOff>
    </xdr:from>
    <xdr:to>
      <xdr:col>2</xdr:col>
      <xdr:colOff>809272</xdr:colOff>
      <xdr:row>31</xdr:row>
      <xdr:rowOff>740625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FD206DC7-5777-4234-BA9E-D15D65496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77" y="8853525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121500</xdr:colOff>
      <xdr:row>32</xdr:row>
      <xdr:rowOff>100031</xdr:rowOff>
    </xdr:from>
    <xdr:to>
      <xdr:col>2</xdr:col>
      <xdr:colOff>816395</xdr:colOff>
      <xdr:row>32</xdr:row>
      <xdr:rowOff>712031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AF3A1351-8D41-4C5A-839B-C1AE32830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1600" y="9663131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128625</xdr:colOff>
      <xdr:row>30</xdr:row>
      <xdr:rowOff>83343</xdr:rowOff>
    </xdr:from>
    <xdr:to>
      <xdr:col>2</xdr:col>
      <xdr:colOff>823520</xdr:colOff>
      <xdr:row>30</xdr:row>
      <xdr:rowOff>695343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00E6D13-38FB-4181-BDA4-F47DDC386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725" y="8084343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123843</xdr:colOff>
      <xdr:row>34</xdr:row>
      <xdr:rowOff>114281</xdr:rowOff>
    </xdr:from>
    <xdr:to>
      <xdr:col>2</xdr:col>
      <xdr:colOff>818738</xdr:colOff>
      <xdr:row>34</xdr:row>
      <xdr:rowOff>726281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FA363AB-964A-44E0-B002-C4DA077C4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3943" y="11220431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119064</xdr:colOff>
      <xdr:row>33</xdr:row>
      <xdr:rowOff>97593</xdr:rowOff>
    </xdr:from>
    <xdr:to>
      <xdr:col>2</xdr:col>
      <xdr:colOff>813959</xdr:colOff>
      <xdr:row>33</xdr:row>
      <xdr:rowOff>709593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DF44C270-312E-4735-911C-F84F65351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164" y="10432218"/>
          <a:ext cx="694895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130969</xdr:colOff>
      <xdr:row>28</xdr:row>
      <xdr:rowOff>95250</xdr:rowOff>
    </xdr:from>
    <xdr:to>
      <xdr:col>2</xdr:col>
      <xdr:colOff>825976</xdr:colOff>
      <xdr:row>28</xdr:row>
      <xdr:rowOff>707250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9047111-7C32-406E-989E-52C07A9617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931069" y="6553200"/>
          <a:ext cx="695007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130969</xdr:colOff>
      <xdr:row>29</xdr:row>
      <xdr:rowOff>95249</xdr:rowOff>
    </xdr:from>
    <xdr:to>
      <xdr:col>2</xdr:col>
      <xdr:colOff>825976</xdr:colOff>
      <xdr:row>29</xdr:row>
      <xdr:rowOff>707249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86892CF6-8BD3-4DDB-840E-B2844D523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931069" y="7324724"/>
          <a:ext cx="695007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236724</xdr:colOff>
      <xdr:row>38</xdr:row>
      <xdr:rowOff>44123</xdr:rowOff>
    </xdr:from>
    <xdr:to>
      <xdr:col>2</xdr:col>
      <xdr:colOff>739294</xdr:colOff>
      <xdr:row>38</xdr:row>
      <xdr:rowOff>764123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1135E69C-5F72-4644-8658-6AB42978C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824" y="14236373"/>
          <a:ext cx="502570" cy="720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236724</xdr:colOff>
      <xdr:row>37</xdr:row>
      <xdr:rowOff>43423</xdr:rowOff>
    </xdr:from>
    <xdr:to>
      <xdr:col>2</xdr:col>
      <xdr:colOff>739294</xdr:colOff>
      <xdr:row>37</xdr:row>
      <xdr:rowOff>763423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B3B3F2AC-E94A-4D38-A6D4-3AF5A6A05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824" y="13464148"/>
          <a:ext cx="502570" cy="72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119063</xdr:colOff>
      <xdr:row>27</xdr:row>
      <xdr:rowOff>83344</xdr:rowOff>
    </xdr:from>
    <xdr:to>
      <xdr:col>2</xdr:col>
      <xdr:colOff>833621</xdr:colOff>
      <xdr:row>27</xdr:row>
      <xdr:rowOff>695344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8430366A-58EB-4E6A-816A-5871586E7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163" y="5769769"/>
          <a:ext cx="714558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36</xdr:row>
      <xdr:rowOff>35718</xdr:rowOff>
    </xdr:from>
    <xdr:to>
      <xdr:col>2</xdr:col>
      <xdr:colOff>742084</xdr:colOff>
      <xdr:row>36</xdr:row>
      <xdr:rowOff>755718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DDF19F5A-1F79-43D1-91BC-82C4E916D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2684918"/>
          <a:ext cx="503959" cy="720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230207</xdr:colOff>
      <xdr:row>45</xdr:row>
      <xdr:rowOff>43424</xdr:rowOff>
    </xdr:from>
    <xdr:to>
      <xdr:col>2</xdr:col>
      <xdr:colOff>672507</xdr:colOff>
      <xdr:row>45</xdr:row>
      <xdr:rowOff>727424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5EFA7FF9-1531-44D1-849C-295E144C5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0307" y="19703024"/>
          <a:ext cx="442300" cy="6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234530</xdr:colOff>
      <xdr:row>46</xdr:row>
      <xdr:rowOff>58441</xdr:rowOff>
    </xdr:from>
    <xdr:to>
      <xdr:col>2</xdr:col>
      <xdr:colOff>676490</xdr:colOff>
      <xdr:row>46</xdr:row>
      <xdr:rowOff>742441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CECC7ED-D091-4AA7-B2CD-519AE338A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630" y="20489566"/>
          <a:ext cx="441960" cy="6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203105</xdr:colOff>
      <xdr:row>47</xdr:row>
      <xdr:rowOff>56729</xdr:rowOff>
    </xdr:from>
    <xdr:to>
      <xdr:col>2</xdr:col>
      <xdr:colOff>412457</xdr:colOff>
      <xdr:row>47</xdr:row>
      <xdr:rowOff>740729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B5968435-C606-4D7C-9697-EC862FEAFC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03205" y="21259379"/>
          <a:ext cx="209352" cy="6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528076</xdr:colOff>
      <xdr:row>47</xdr:row>
      <xdr:rowOff>56730</xdr:rowOff>
    </xdr:from>
    <xdr:to>
      <xdr:col>2</xdr:col>
      <xdr:colOff>784193</xdr:colOff>
      <xdr:row>47</xdr:row>
      <xdr:rowOff>740730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E7370322-57DA-4E35-A8E1-5611C91686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328176" y="21259380"/>
          <a:ext cx="256117" cy="6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113458</xdr:colOff>
      <xdr:row>48</xdr:row>
      <xdr:rowOff>44472</xdr:rowOff>
    </xdr:from>
    <xdr:to>
      <xdr:col>2</xdr:col>
      <xdr:colOff>817218</xdr:colOff>
      <xdr:row>48</xdr:row>
      <xdr:rowOff>728472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7C8466F-65E7-4B48-B682-2C7652B42C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3558" y="22018647"/>
          <a:ext cx="703760" cy="684000"/>
        </a:xfrm>
        <a:prstGeom prst="rect">
          <a:avLst/>
        </a:prstGeom>
      </xdr:spPr>
    </xdr:pic>
    <xdr:clientData/>
  </xdr:twoCellAnchor>
  <xdr:twoCellAnchor editAs="oneCell">
    <xdr:from>
      <xdr:col>2</xdr:col>
      <xdr:colOff>532788</xdr:colOff>
      <xdr:row>57</xdr:row>
      <xdr:rowOff>76566</xdr:rowOff>
    </xdr:from>
    <xdr:to>
      <xdr:col>2</xdr:col>
      <xdr:colOff>812132</xdr:colOff>
      <xdr:row>57</xdr:row>
      <xdr:rowOff>751616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81CFE228-C33C-48E4-A774-DF7105D4A9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32888" y="4991466"/>
          <a:ext cx="279344" cy="675050"/>
        </a:xfrm>
        <a:prstGeom prst="rect">
          <a:avLst/>
        </a:prstGeom>
      </xdr:spPr>
    </xdr:pic>
    <xdr:clientData/>
  </xdr:twoCellAnchor>
  <xdr:twoCellAnchor editAs="oneCell">
    <xdr:from>
      <xdr:col>2</xdr:col>
      <xdr:colOff>261312</xdr:colOff>
      <xdr:row>57</xdr:row>
      <xdr:rowOff>75824</xdr:rowOff>
    </xdr:from>
    <xdr:to>
      <xdr:col>2</xdr:col>
      <xdr:colOff>514187</xdr:colOff>
      <xdr:row>58</xdr:row>
      <xdr:rowOff>3071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CE7AB47F-B40E-402D-AA57-BC22EF6BE9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61412" y="4990724"/>
          <a:ext cx="252875" cy="69877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54</xdr:row>
      <xdr:rowOff>42578</xdr:rowOff>
    </xdr:from>
    <xdr:to>
      <xdr:col>2</xdr:col>
      <xdr:colOff>425843</xdr:colOff>
      <xdr:row>54</xdr:row>
      <xdr:rowOff>742603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AB14C3ED-4C74-4FCD-BE55-B7AB70C549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90600" y="2642903"/>
          <a:ext cx="235343" cy="700025"/>
        </a:xfrm>
        <a:prstGeom prst="rect">
          <a:avLst/>
        </a:prstGeom>
      </xdr:spPr>
    </xdr:pic>
    <xdr:clientData/>
  </xdr:twoCellAnchor>
  <xdr:twoCellAnchor editAs="oneCell">
    <xdr:from>
      <xdr:col>2</xdr:col>
      <xdr:colOff>580105</xdr:colOff>
      <xdr:row>54</xdr:row>
      <xdr:rowOff>35720</xdr:rowOff>
    </xdr:from>
    <xdr:to>
      <xdr:col>2</xdr:col>
      <xdr:colOff>751384</xdr:colOff>
      <xdr:row>54</xdr:row>
      <xdr:rowOff>747147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3236F79C-4350-47DA-B24F-0A35AC540B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80205" y="2636045"/>
          <a:ext cx="171279" cy="711427"/>
        </a:xfrm>
        <a:prstGeom prst="rect">
          <a:avLst/>
        </a:prstGeom>
        <a:ln w="19050">
          <a:solidFill>
            <a:schemeClr val="bg2">
              <a:lumMod val="90000"/>
            </a:schemeClr>
          </a:solidFill>
        </a:ln>
      </xdr:spPr>
    </xdr:pic>
    <xdr:clientData/>
  </xdr:twoCellAnchor>
  <xdr:twoCellAnchor editAs="oneCell">
    <xdr:from>
      <xdr:col>2</xdr:col>
      <xdr:colOff>214313</xdr:colOff>
      <xdr:row>55</xdr:row>
      <xdr:rowOff>47625</xdr:rowOff>
    </xdr:from>
    <xdr:to>
      <xdr:col>2</xdr:col>
      <xdr:colOff>446810</xdr:colOff>
      <xdr:row>55</xdr:row>
      <xdr:rowOff>745130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26EAD33E-C3FF-432D-82B8-C189576CA2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4413" y="3419475"/>
          <a:ext cx="232497" cy="697505"/>
        </a:xfrm>
        <a:prstGeom prst="rect">
          <a:avLst/>
        </a:prstGeom>
      </xdr:spPr>
    </xdr:pic>
    <xdr:clientData/>
  </xdr:twoCellAnchor>
  <xdr:twoCellAnchor editAs="oneCell">
    <xdr:from>
      <xdr:col>2</xdr:col>
      <xdr:colOff>581635</xdr:colOff>
      <xdr:row>55</xdr:row>
      <xdr:rowOff>35719</xdr:rowOff>
    </xdr:from>
    <xdr:to>
      <xdr:col>2</xdr:col>
      <xdr:colOff>750069</xdr:colOff>
      <xdr:row>55</xdr:row>
      <xdr:rowOff>744946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45EFBA46-6AE6-4C05-96B5-FC06923228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81735" y="3407569"/>
          <a:ext cx="168434" cy="709227"/>
        </a:xfrm>
        <a:prstGeom prst="rect">
          <a:avLst/>
        </a:prstGeom>
        <a:ln w="19050">
          <a:solidFill>
            <a:schemeClr val="bg2">
              <a:lumMod val="90000"/>
            </a:schemeClr>
          </a:solidFill>
        </a:ln>
      </xdr:spPr>
    </xdr:pic>
    <xdr:clientData/>
  </xdr:twoCellAnchor>
  <xdr:twoCellAnchor editAs="oneCell">
    <xdr:from>
      <xdr:col>2</xdr:col>
      <xdr:colOff>166685</xdr:colOff>
      <xdr:row>53</xdr:row>
      <xdr:rowOff>35719</xdr:rowOff>
    </xdr:from>
    <xdr:to>
      <xdr:col>2</xdr:col>
      <xdr:colOff>761755</xdr:colOff>
      <xdr:row>53</xdr:row>
      <xdr:rowOff>767467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CF94D4E0-FD3E-4011-BEBB-6BF42AE208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6785" y="1864519"/>
          <a:ext cx="595070" cy="73174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56</xdr:row>
      <xdr:rowOff>95253</xdr:rowOff>
    </xdr:from>
    <xdr:to>
      <xdr:col>2</xdr:col>
      <xdr:colOff>779880</xdr:colOff>
      <xdr:row>56</xdr:row>
      <xdr:rowOff>757660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A0551A24-223D-4D87-B442-BC1C4D9428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8226" y="4238628"/>
          <a:ext cx="541754" cy="662407"/>
        </a:xfrm>
        <a:prstGeom prst="rect">
          <a:avLst/>
        </a:prstGeom>
      </xdr:spPr>
    </xdr:pic>
    <xdr:clientData/>
  </xdr:twoCellAnchor>
  <xdr:twoCellAnchor editAs="oneCell">
    <xdr:from>
      <xdr:col>2</xdr:col>
      <xdr:colOff>22324</xdr:colOff>
      <xdr:row>58</xdr:row>
      <xdr:rowOff>11907</xdr:rowOff>
    </xdr:from>
    <xdr:to>
      <xdr:col>2</xdr:col>
      <xdr:colOff>429017</xdr:colOff>
      <xdr:row>59</xdr:row>
      <xdr:rowOff>32648</xdr:rowOff>
    </xdr:to>
    <xdr:pic>
      <xdr:nvPicPr>
        <xdr:cNvPr id="61" name="그림 4">
          <a:extLst>
            <a:ext uri="{FF2B5EF4-FFF2-40B4-BE49-F238E27FC236}">
              <a16:creationId xmlns:a16="http://schemas.microsoft.com/office/drawing/2014/main" id="{CEC18174-A250-4B5D-A484-E771EE30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820043" y="44398407"/>
          <a:ext cx="406693" cy="7946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521773</xdr:colOff>
      <xdr:row>58</xdr:row>
      <xdr:rowOff>35719</xdr:rowOff>
    </xdr:from>
    <xdr:to>
      <xdr:col>3</xdr:col>
      <xdr:colOff>39638</xdr:colOff>
      <xdr:row>59</xdr:row>
      <xdr:rowOff>38743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DBEE43C6-259C-43FD-A20F-9B558148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319492" y="44422219"/>
          <a:ext cx="458459" cy="776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0"/>
  <sheetViews>
    <sheetView showGridLines="0" tabSelected="1" zoomScale="80" zoomScaleNormal="80" zoomScaleSheetLayoutView="85" workbookViewId="0">
      <pane ySplit="3" topLeftCell="A4" activePane="bottomLeft" state="frozen"/>
      <selection pane="bottomLeft" activeCell="M7" sqref="M7"/>
    </sheetView>
  </sheetViews>
  <sheetFormatPr defaultColWidth="9" defaultRowHeight="61.35" customHeight="1" x14ac:dyDescent="0.3"/>
  <cols>
    <col min="1" max="1" width="16.5" style="37" customWidth="1"/>
    <col min="2" max="2" width="10.5" style="10" customWidth="1"/>
    <col min="3" max="3" width="12.375" style="10" customWidth="1"/>
    <col min="4" max="4" width="13.25" style="10" customWidth="1"/>
    <col min="5" max="5" width="22.875" style="38" customWidth="1"/>
    <col min="6" max="6" width="9.25" style="38" customWidth="1"/>
    <col min="7" max="7" width="11.5" style="11" customWidth="1"/>
    <col min="8" max="8" width="12.25" style="1" customWidth="1"/>
    <col min="9" max="9" width="21" style="10" customWidth="1"/>
    <col min="10" max="11" width="19.375" style="36" customWidth="1"/>
    <col min="12" max="12" width="9.875" style="3" customWidth="1"/>
    <col min="13" max="13" width="20.875" style="3" customWidth="1"/>
    <col min="14" max="14" width="15.875" style="11" customWidth="1"/>
    <col min="15" max="15" width="15.875" style="12" customWidth="1"/>
    <col min="16" max="16" width="11.5" style="7" customWidth="1"/>
    <col min="17" max="17" width="10.125" style="7" bestFit="1" customWidth="1"/>
    <col min="18" max="16384" width="9" style="7"/>
  </cols>
  <sheetData>
    <row r="1" spans="1:17" ht="47.45" customHeight="1" x14ac:dyDescent="0.3">
      <c r="A1" s="65" t="s">
        <v>292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2" spans="1:17" ht="21.75" customHeight="1" x14ac:dyDescent="0.3">
      <c r="A2" s="10" t="s">
        <v>293</v>
      </c>
      <c r="B2" s="8" t="s">
        <v>7</v>
      </c>
      <c r="C2" s="8"/>
      <c r="D2" s="7"/>
      <c r="E2" s="9"/>
      <c r="F2" s="10"/>
      <c r="H2" s="2"/>
      <c r="I2" s="39"/>
      <c r="J2" s="39"/>
      <c r="K2" s="39"/>
      <c r="P2" s="69">
        <v>1300</v>
      </c>
    </row>
    <row r="3" spans="1:17" ht="75" customHeight="1" x14ac:dyDescent="0.3">
      <c r="A3" s="51" t="s">
        <v>294</v>
      </c>
      <c r="B3" s="52" t="s">
        <v>29</v>
      </c>
      <c r="C3" s="52" t="s">
        <v>30</v>
      </c>
      <c r="D3" s="52" t="s">
        <v>31</v>
      </c>
      <c r="E3" s="53" t="s">
        <v>295</v>
      </c>
      <c r="F3" s="53" t="s">
        <v>296</v>
      </c>
      <c r="G3" s="54" t="s">
        <v>297</v>
      </c>
      <c r="H3" s="55" t="s">
        <v>330</v>
      </c>
      <c r="I3" s="55" t="s">
        <v>298</v>
      </c>
      <c r="J3" s="55" t="s">
        <v>299</v>
      </c>
      <c r="K3" s="55" t="s">
        <v>303</v>
      </c>
      <c r="L3" s="54" t="s">
        <v>52</v>
      </c>
      <c r="M3" s="54" t="s">
        <v>154</v>
      </c>
      <c r="N3" s="54" t="s">
        <v>329</v>
      </c>
      <c r="O3" s="56" t="s">
        <v>331</v>
      </c>
      <c r="P3" s="57" t="s">
        <v>332</v>
      </c>
      <c r="Q3" s="58" t="s">
        <v>333</v>
      </c>
    </row>
    <row r="4" spans="1:17" ht="61.35" customHeight="1" x14ac:dyDescent="0.3">
      <c r="A4" s="59" t="s">
        <v>236</v>
      </c>
      <c r="B4" s="26" t="s">
        <v>226</v>
      </c>
      <c r="C4" s="14"/>
      <c r="D4" s="14" t="s">
        <v>3</v>
      </c>
      <c r="E4" s="15" t="s">
        <v>227</v>
      </c>
      <c r="F4" s="17" t="s">
        <v>6</v>
      </c>
      <c r="G4" s="17" t="s">
        <v>1</v>
      </c>
      <c r="H4" s="20" t="s">
        <v>0</v>
      </c>
      <c r="I4" s="21" t="s">
        <v>4</v>
      </c>
      <c r="J4" s="17" t="s">
        <v>300</v>
      </c>
      <c r="K4" s="17" t="s">
        <v>304</v>
      </c>
      <c r="L4" s="18"/>
      <c r="M4" s="18"/>
      <c r="N4" s="19">
        <v>1000</v>
      </c>
      <c r="O4" s="41">
        <f>N4*0.2</f>
        <v>200</v>
      </c>
      <c r="P4" s="70">
        <f>O4/$P$2</f>
        <v>0.15384615384615385</v>
      </c>
      <c r="Q4" s="68"/>
    </row>
    <row r="5" spans="1:17" ht="61.35" customHeight="1" x14ac:dyDescent="0.3">
      <c r="A5" s="59" t="s">
        <v>237</v>
      </c>
      <c r="B5" s="26" t="s">
        <v>228</v>
      </c>
      <c r="C5" s="14"/>
      <c r="D5" s="14" t="s">
        <v>3</v>
      </c>
      <c r="E5" s="15" t="s">
        <v>229</v>
      </c>
      <c r="F5" s="17" t="s">
        <v>6</v>
      </c>
      <c r="G5" s="17" t="s">
        <v>1</v>
      </c>
      <c r="H5" s="20" t="s">
        <v>0</v>
      </c>
      <c r="I5" s="21" t="s">
        <v>4</v>
      </c>
      <c r="J5" s="17" t="s">
        <v>300</v>
      </c>
      <c r="K5" s="17" t="s">
        <v>304</v>
      </c>
      <c r="L5" s="18"/>
      <c r="M5" s="18"/>
      <c r="N5" s="19">
        <v>1000</v>
      </c>
      <c r="O5" s="41">
        <f t="shared" ref="O5:O8" si="0">N5*0.2</f>
        <v>200</v>
      </c>
      <c r="P5" s="70">
        <f t="shared" ref="P5:P59" si="1">O5/$P$2</f>
        <v>0.15384615384615385</v>
      </c>
      <c r="Q5" s="68"/>
    </row>
    <row r="6" spans="1:17" ht="61.35" customHeight="1" x14ac:dyDescent="0.3">
      <c r="A6" s="59" t="s">
        <v>238</v>
      </c>
      <c r="B6" s="26" t="s">
        <v>230</v>
      </c>
      <c r="C6" s="14"/>
      <c r="D6" s="14" t="s">
        <v>69</v>
      </c>
      <c r="E6" s="15" t="s">
        <v>231</v>
      </c>
      <c r="F6" s="17" t="s">
        <v>6</v>
      </c>
      <c r="G6" s="17" t="s">
        <v>1</v>
      </c>
      <c r="H6" s="20" t="s">
        <v>0</v>
      </c>
      <c r="I6" s="21" t="s">
        <v>4</v>
      </c>
      <c r="J6" s="17" t="s">
        <v>300</v>
      </c>
      <c r="K6" s="17" t="s">
        <v>304</v>
      </c>
      <c r="L6" s="18"/>
      <c r="M6" s="18"/>
      <c r="N6" s="19">
        <v>1000</v>
      </c>
      <c r="O6" s="41">
        <f t="shared" si="0"/>
        <v>200</v>
      </c>
      <c r="P6" s="70">
        <f t="shared" si="1"/>
        <v>0.15384615384615385</v>
      </c>
      <c r="Q6" s="68"/>
    </row>
    <row r="7" spans="1:17" ht="61.35" customHeight="1" x14ac:dyDescent="0.3">
      <c r="A7" s="59" t="s">
        <v>239</v>
      </c>
      <c r="B7" s="26" t="s">
        <v>232</v>
      </c>
      <c r="C7" s="14"/>
      <c r="D7" s="14" t="s">
        <v>69</v>
      </c>
      <c r="E7" s="15" t="s">
        <v>233</v>
      </c>
      <c r="F7" s="17" t="s">
        <v>6</v>
      </c>
      <c r="G7" s="17" t="s">
        <v>1</v>
      </c>
      <c r="H7" s="20" t="s">
        <v>0</v>
      </c>
      <c r="I7" s="21" t="s">
        <v>4</v>
      </c>
      <c r="J7" s="17" t="s">
        <v>300</v>
      </c>
      <c r="K7" s="17" t="s">
        <v>304</v>
      </c>
      <c r="L7" s="18"/>
      <c r="M7" s="18"/>
      <c r="N7" s="19">
        <v>1000</v>
      </c>
      <c r="O7" s="41">
        <f t="shared" si="0"/>
        <v>200</v>
      </c>
      <c r="P7" s="70">
        <f t="shared" si="1"/>
        <v>0.15384615384615385</v>
      </c>
      <c r="Q7" s="68"/>
    </row>
    <row r="8" spans="1:17" ht="61.35" customHeight="1" x14ac:dyDescent="0.3">
      <c r="A8" s="59" t="s">
        <v>240</v>
      </c>
      <c r="B8" s="26" t="s">
        <v>234</v>
      </c>
      <c r="C8" s="14"/>
      <c r="D8" s="14" t="s">
        <v>3</v>
      </c>
      <c r="E8" s="15" t="s">
        <v>235</v>
      </c>
      <c r="F8" s="17" t="s">
        <v>6</v>
      </c>
      <c r="G8" s="17" t="s">
        <v>1</v>
      </c>
      <c r="H8" s="20" t="s">
        <v>0</v>
      </c>
      <c r="I8" s="21" t="s">
        <v>4</v>
      </c>
      <c r="J8" s="17" t="s">
        <v>300</v>
      </c>
      <c r="K8" s="17" t="s">
        <v>304</v>
      </c>
      <c r="L8" s="16"/>
      <c r="M8" s="16"/>
      <c r="N8" s="19">
        <v>1000</v>
      </c>
      <c r="O8" s="41">
        <f t="shared" si="0"/>
        <v>200</v>
      </c>
      <c r="P8" s="70">
        <f t="shared" si="1"/>
        <v>0.15384615384615385</v>
      </c>
      <c r="Q8" s="68"/>
    </row>
    <row r="9" spans="1:17" ht="61.35" customHeight="1" x14ac:dyDescent="0.3">
      <c r="A9" s="59" t="s">
        <v>179</v>
      </c>
      <c r="B9" s="14" t="s">
        <v>185</v>
      </c>
      <c r="C9" s="14"/>
      <c r="D9" s="14" t="s">
        <v>3</v>
      </c>
      <c r="E9" s="22" t="s">
        <v>175</v>
      </c>
      <c r="F9" s="17" t="s">
        <v>176</v>
      </c>
      <c r="G9" s="17" t="s">
        <v>2</v>
      </c>
      <c r="H9" s="20" t="s">
        <v>183</v>
      </c>
      <c r="I9" s="21" t="s">
        <v>182</v>
      </c>
      <c r="J9" s="17" t="s">
        <v>306</v>
      </c>
      <c r="K9" s="17" t="s">
        <v>305</v>
      </c>
      <c r="L9" s="16">
        <v>5125344</v>
      </c>
      <c r="M9" s="16" t="s">
        <v>194</v>
      </c>
      <c r="N9" s="19">
        <v>8000</v>
      </c>
      <c r="O9" s="41">
        <f t="shared" ref="O9:O15" si="2">N9*0.2</f>
        <v>1600</v>
      </c>
      <c r="P9" s="70">
        <f t="shared" si="1"/>
        <v>1.2307692307692308</v>
      </c>
      <c r="Q9" s="68"/>
    </row>
    <row r="10" spans="1:17" ht="61.35" customHeight="1" x14ac:dyDescent="0.3">
      <c r="A10" s="59" t="s">
        <v>178</v>
      </c>
      <c r="B10" s="14" t="s">
        <v>186</v>
      </c>
      <c r="C10" s="14"/>
      <c r="D10" s="14" t="s">
        <v>69</v>
      </c>
      <c r="E10" s="22" t="s">
        <v>174</v>
      </c>
      <c r="F10" s="17" t="s">
        <v>176</v>
      </c>
      <c r="G10" s="17" t="s">
        <v>2</v>
      </c>
      <c r="H10" s="20" t="s">
        <v>183</v>
      </c>
      <c r="I10" s="21" t="s">
        <v>182</v>
      </c>
      <c r="J10" s="17" t="s">
        <v>306</v>
      </c>
      <c r="K10" s="17" t="s">
        <v>305</v>
      </c>
      <c r="L10" s="16">
        <v>5125346</v>
      </c>
      <c r="M10" s="16" t="s">
        <v>196</v>
      </c>
      <c r="N10" s="19">
        <v>8000</v>
      </c>
      <c r="O10" s="41">
        <f t="shared" si="2"/>
        <v>1600</v>
      </c>
      <c r="P10" s="70">
        <f t="shared" si="1"/>
        <v>1.2307692307692308</v>
      </c>
      <c r="Q10" s="68"/>
    </row>
    <row r="11" spans="1:17" ht="61.35" customHeight="1" x14ac:dyDescent="0.3">
      <c r="A11" s="59" t="s">
        <v>208</v>
      </c>
      <c r="B11" s="14" t="s">
        <v>203</v>
      </c>
      <c r="C11" s="14"/>
      <c r="D11" s="14" t="s">
        <v>3</v>
      </c>
      <c r="E11" s="22" t="s">
        <v>204</v>
      </c>
      <c r="F11" s="17" t="s">
        <v>176</v>
      </c>
      <c r="G11" s="17" t="s">
        <v>2</v>
      </c>
      <c r="H11" s="20" t="s">
        <v>183</v>
      </c>
      <c r="I11" s="21" t="s">
        <v>182</v>
      </c>
      <c r="J11" s="17" t="s">
        <v>306</v>
      </c>
      <c r="K11" s="17" t="s">
        <v>305</v>
      </c>
      <c r="L11" s="16">
        <v>5125348</v>
      </c>
      <c r="M11" s="16" t="s">
        <v>206</v>
      </c>
      <c r="N11" s="19">
        <v>8000</v>
      </c>
      <c r="O11" s="41">
        <f t="shared" si="2"/>
        <v>1600</v>
      </c>
      <c r="P11" s="70">
        <f t="shared" si="1"/>
        <v>1.2307692307692308</v>
      </c>
      <c r="Q11" s="68"/>
    </row>
    <row r="12" spans="1:17" ht="61.35" customHeight="1" x14ac:dyDescent="0.3">
      <c r="A12" s="59" t="s">
        <v>220</v>
      </c>
      <c r="B12" s="14" t="s">
        <v>218</v>
      </c>
      <c r="C12" s="14"/>
      <c r="D12" s="14" t="s">
        <v>3</v>
      </c>
      <c r="E12" s="22" t="s">
        <v>222</v>
      </c>
      <c r="F12" s="17" t="s">
        <v>176</v>
      </c>
      <c r="G12" s="17" t="s">
        <v>2</v>
      </c>
      <c r="H12" s="20" t="s">
        <v>183</v>
      </c>
      <c r="I12" s="21" t="s">
        <v>182</v>
      </c>
      <c r="J12" s="17" t="s">
        <v>306</v>
      </c>
      <c r="K12" s="17" t="s">
        <v>305</v>
      </c>
      <c r="L12" s="16">
        <v>5388296</v>
      </c>
      <c r="M12" s="16" t="s">
        <v>223</v>
      </c>
      <c r="N12" s="19">
        <v>8000</v>
      </c>
      <c r="O12" s="41">
        <f t="shared" si="2"/>
        <v>1600</v>
      </c>
      <c r="P12" s="70">
        <f t="shared" si="1"/>
        <v>1.2307692307692308</v>
      </c>
      <c r="Q12" s="68"/>
    </row>
    <row r="13" spans="1:17" ht="61.35" customHeight="1" x14ac:dyDescent="0.3">
      <c r="A13" s="59" t="s">
        <v>250</v>
      </c>
      <c r="B13" s="14" t="s">
        <v>247</v>
      </c>
      <c r="C13" s="14"/>
      <c r="D13" s="14" t="s">
        <v>3</v>
      </c>
      <c r="E13" s="22" t="s">
        <v>248</v>
      </c>
      <c r="F13" s="17" t="s">
        <v>176</v>
      </c>
      <c r="G13" s="17" t="s">
        <v>2</v>
      </c>
      <c r="H13" s="20" t="s">
        <v>183</v>
      </c>
      <c r="I13" s="21" t="s">
        <v>182</v>
      </c>
      <c r="J13" s="17" t="s">
        <v>306</v>
      </c>
      <c r="K13" s="17" t="s">
        <v>305</v>
      </c>
      <c r="L13" s="16"/>
      <c r="M13" s="16" t="s">
        <v>249</v>
      </c>
      <c r="N13" s="19">
        <v>8000</v>
      </c>
      <c r="O13" s="41">
        <f t="shared" si="2"/>
        <v>1600</v>
      </c>
      <c r="P13" s="70">
        <f t="shared" si="1"/>
        <v>1.2307692307692308</v>
      </c>
      <c r="Q13" s="68"/>
    </row>
    <row r="14" spans="1:17" ht="61.35" customHeight="1" x14ac:dyDescent="0.3">
      <c r="A14" s="59" t="s">
        <v>254</v>
      </c>
      <c r="B14" s="14" t="s">
        <v>251</v>
      </c>
      <c r="C14" s="14"/>
      <c r="D14" s="14" t="s">
        <v>3</v>
      </c>
      <c r="E14" s="22" t="s">
        <v>252</v>
      </c>
      <c r="F14" s="17" t="s">
        <v>176</v>
      </c>
      <c r="G14" s="17" t="s">
        <v>2</v>
      </c>
      <c r="H14" s="20" t="s">
        <v>183</v>
      </c>
      <c r="I14" s="21" t="s">
        <v>182</v>
      </c>
      <c r="J14" s="17" t="s">
        <v>306</v>
      </c>
      <c r="K14" s="17" t="s">
        <v>305</v>
      </c>
      <c r="L14" s="16"/>
      <c r="M14" s="16" t="s">
        <v>253</v>
      </c>
      <c r="N14" s="19">
        <v>8000</v>
      </c>
      <c r="O14" s="41">
        <f t="shared" si="2"/>
        <v>1600</v>
      </c>
      <c r="P14" s="70">
        <f t="shared" si="1"/>
        <v>1.2307692307692308</v>
      </c>
      <c r="Q14" s="68"/>
    </row>
    <row r="15" spans="1:17" ht="61.35" customHeight="1" x14ac:dyDescent="0.3">
      <c r="A15" s="59" t="s">
        <v>258</v>
      </c>
      <c r="B15" s="14" t="s">
        <v>255</v>
      </c>
      <c r="C15" s="14"/>
      <c r="D15" s="14" t="s">
        <v>3</v>
      </c>
      <c r="E15" s="22" t="s">
        <v>256</v>
      </c>
      <c r="F15" s="17" t="s">
        <v>176</v>
      </c>
      <c r="G15" s="17" t="s">
        <v>2</v>
      </c>
      <c r="H15" s="20" t="s">
        <v>183</v>
      </c>
      <c r="I15" s="21" t="s">
        <v>182</v>
      </c>
      <c r="J15" s="17" t="s">
        <v>306</v>
      </c>
      <c r="K15" s="17" t="s">
        <v>305</v>
      </c>
      <c r="L15" s="16"/>
      <c r="M15" s="16" t="s">
        <v>257</v>
      </c>
      <c r="N15" s="19">
        <v>8000</v>
      </c>
      <c r="O15" s="41">
        <f t="shared" si="2"/>
        <v>1600</v>
      </c>
      <c r="P15" s="70">
        <f t="shared" si="1"/>
        <v>1.2307692307692308</v>
      </c>
      <c r="Q15" s="68"/>
    </row>
    <row r="16" spans="1:17" ht="61.35" customHeight="1" x14ac:dyDescent="0.3">
      <c r="A16" s="59" t="s">
        <v>181</v>
      </c>
      <c r="B16" s="14" t="s">
        <v>187</v>
      </c>
      <c r="C16" s="14"/>
      <c r="D16" s="14" t="s">
        <v>69</v>
      </c>
      <c r="E16" s="22" t="s">
        <v>175</v>
      </c>
      <c r="F16" s="17" t="s">
        <v>177</v>
      </c>
      <c r="G16" s="17" t="s">
        <v>188</v>
      </c>
      <c r="H16" s="20" t="s">
        <v>21</v>
      </c>
      <c r="I16" s="21" t="s">
        <v>225</v>
      </c>
      <c r="J16" s="17" t="s">
        <v>308</v>
      </c>
      <c r="K16" s="17" t="s">
        <v>307</v>
      </c>
      <c r="L16" s="16">
        <v>5125344</v>
      </c>
      <c r="M16" s="16" t="s">
        <v>195</v>
      </c>
      <c r="N16" s="19">
        <v>32000</v>
      </c>
      <c r="O16" s="41">
        <f t="shared" ref="O16:O22" si="3">N16*0.2</f>
        <v>6400</v>
      </c>
      <c r="P16" s="70">
        <f t="shared" si="1"/>
        <v>4.9230769230769234</v>
      </c>
      <c r="Q16" s="68"/>
    </row>
    <row r="17" spans="1:17" ht="61.35" customHeight="1" x14ac:dyDescent="0.3">
      <c r="A17" s="59" t="s">
        <v>180</v>
      </c>
      <c r="B17" s="14" t="s">
        <v>184</v>
      </c>
      <c r="C17" s="14"/>
      <c r="D17" s="14" t="s">
        <v>69</v>
      </c>
      <c r="E17" s="22" t="s">
        <v>174</v>
      </c>
      <c r="F17" s="17" t="s">
        <v>177</v>
      </c>
      <c r="G17" s="17" t="s">
        <v>188</v>
      </c>
      <c r="H17" s="20" t="s">
        <v>21</v>
      </c>
      <c r="I17" s="21" t="s">
        <v>225</v>
      </c>
      <c r="J17" s="17" t="s">
        <v>308</v>
      </c>
      <c r="K17" s="17" t="s">
        <v>301</v>
      </c>
      <c r="L17" s="16">
        <v>5125346</v>
      </c>
      <c r="M17" s="16" t="s">
        <v>197</v>
      </c>
      <c r="N17" s="19">
        <v>32000</v>
      </c>
      <c r="O17" s="41">
        <f t="shared" si="3"/>
        <v>6400</v>
      </c>
      <c r="P17" s="70">
        <f t="shared" si="1"/>
        <v>4.9230769230769234</v>
      </c>
      <c r="Q17" s="68"/>
    </row>
    <row r="18" spans="1:17" ht="61.35" customHeight="1" x14ac:dyDescent="0.3">
      <c r="A18" s="59" t="s">
        <v>209</v>
      </c>
      <c r="B18" s="14" t="s">
        <v>205</v>
      </c>
      <c r="C18" s="14"/>
      <c r="D18" s="14" t="s">
        <v>3</v>
      </c>
      <c r="E18" s="22" t="s">
        <v>204</v>
      </c>
      <c r="F18" s="17" t="s">
        <v>177</v>
      </c>
      <c r="G18" s="17" t="s">
        <v>188</v>
      </c>
      <c r="H18" s="20" t="s">
        <v>21</v>
      </c>
      <c r="I18" s="21" t="s">
        <v>225</v>
      </c>
      <c r="J18" s="17" t="s">
        <v>308</v>
      </c>
      <c r="K18" s="17" t="s">
        <v>307</v>
      </c>
      <c r="L18" s="16">
        <v>5125348</v>
      </c>
      <c r="M18" s="16" t="s">
        <v>207</v>
      </c>
      <c r="N18" s="19">
        <v>32000</v>
      </c>
      <c r="O18" s="41">
        <f t="shared" si="3"/>
        <v>6400</v>
      </c>
      <c r="P18" s="70">
        <f t="shared" si="1"/>
        <v>4.9230769230769234</v>
      </c>
      <c r="Q18" s="68"/>
    </row>
    <row r="19" spans="1:17" ht="61.35" customHeight="1" x14ac:dyDescent="0.3">
      <c r="A19" s="59" t="s">
        <v>221</v>
      </c>
      <c r="B19" s="14" t="s">
        <v>219</v>
      </c>
      <c r="C19" s="14"/>
      <c r="D19" s="14" t="s">
        <v>3</v>
      </c>
      <c r="E19" s="22" t="s">
        <v>222</v>
      </c>
      <c r="F19" s="17" t="s">
        <v>177</v>
      </c>
      <c r="G19" s="17" t="s">
        <v>188</v>
      </c>
      <c r="H19" s="20" t="s">
        <v>21</v>
      </c>
      <c r="I19" s="21" t="s">
        <v>225</v>
      </c>
      <c r="J19" s="17" t="s">
        <v>308</v>
      </c>
      <c r="K19" s="17" t="s">
        <v>307</v>
      </c>
      <c r="L19" s="16">
        <v>5388296</v>
      </c>
      <c r="M19" s="16" t="s">
        <v>224</v>
      </c>
      <c r="N19" s="19">
        <v>32000</v>
      </c>
      <c r="O19" s="41">
        <f t="shared" si="3"/>
        <v>6400</v>
      </c>
      <c r="P19" s="70">
        <f t="shared" si="1"/>
        <v>4.9230769230769234</v>
      </c>
      <c r="Q19" s="68"/>
    </row>
    <row r="20" spans="1:17" ht="61.35" customHeight="1" x14ac:dyDescent="0.3">
      <c r="A20" s="59" t="s">
        <v>261</v>
      </c>
      <c r="B20" s="14" t="s">
        <v>259</v>
      </c>
      <c r="C20" s="14"/>
      <c r="D20" s="14" t="s">
        <v>3</v>
      </c>
      <c r="E20" s="22" t="s">
        <v>248</v>
      </c>
      <c r="F20" s="17" t="s">
        <v>177</v>
      </c>
      <c r="G20" s="17" t="s">
        <v>188</v>
      </c>
      <c r="H20" s="20" t="s">
        <v>21</v>
      </c>
      <c r="I20" s="21" t="s">
        <v>225</v>
      </c>
      <c r="J20" s="17" t="s">
        <v>308</v>
      </c>
      <c r="K20" s="17" t="s">
        <v>307</v>
      </c>
      <c r="L20" s="16"/>
      <c r="M20" s="16" t="s">
        <v>260</v>
      </c>
      <c r="N20" s="19">
        <v>32000</v>
      </c>
      <c r="O20" s="41">
        <f t="shared" si="3"/>
        <v>6400</v>
      </c>
      <c r="P20" s="70">
        <f t="shared" si="1"/>
        <v>4.9230769230769234</v>
      </c>
      <c r="Q20" s="68"/>
    </row>
    <row r="21" spans="1:17" ht="61.35" customHeight="1" x14ac:dyDescent="0.3">
      <c r="A21" s="59" t="s">
        <v>264</v>
      </c>
      <c r="B21" s="14" t="s">
        <v>262</v>
      </c>
      <c r="C21" s="14"/>
      <c r="D21" s="14" t="s">
        <v>3</v>
      </c>
      <c r="E21" s="22" t="s">
        <v>252</v>
      </c>
      <c r="F21" s="17" t="s">
        <v>177</v>
      </c>
      <c r="G21" s="17" t="s">
        <v>188</v>
      </c>
      <c r="H21" s="20" t="s">
        <v>21</v>
      </c>
      <c r="I21" s="21" t="s">
        <v>225</v>
      </c>
      <c r="J21" s="17" t="s">
        <v>308</v>
      </c>
      <c r="K21" s="17" t="s">
        <v>307</v>
      </c>
      <c r="L21" s="16"/>
      <c r="M21" s="16" t="s">
        <v>263</v>
      </c>
      <c r="N21" s="19">
        <v>32000</v>
      </c>
      <c r="O21" s="41">
        <f t="shared" si="3"/>
        <v>6400</v>
      </c>
      <c r="P21" s="70">
        <f t="shared" si="1"/>
        <v>4.9230769230769234</v>
      </c>
      <c r="Q21" s="68"/>
    </row>
    <row r="22" spans="1:17" ht="61.35" customHeight="1" x14ac:dyDescent="0.3">
      <c r="A22" s="59" t="s">
        <v>267</v>
      </c>
      <c r="B22" s="14" t="s">
        <v>265</v>
      </c>
      <c r="C22" s="14"/>
      <c r="D22" s="14" t="s">
        <v>3</v>
      </c>
      <c r="E22" s="22" t="s">
        <v>256</v>
      </c>
      <c r="F22" s="17" t="s">
        <v>177</v>
      </c>
      <c r="G22" s="17" t="s">
        <v>188</v>
      </c>
      <c r="H22" s="20" t="s">
        <v>21</v>
      </c>
      <c r="I22" s="21" t="s">
        <v>225</v>
      </c>
      <c r="J22" s="17" t="s">
        <v>308</v>
      </c>
      <c r="K22" s="17" t="s">
        <v>307</v>
      </c>
      <c r="L22" s="16"/>
      <c r="M22" s="16" t="s">
        <v>266</v>
      </c>
      <c r="N22" s="19">
        <v>32000</v>
      </c>
      <c r="O22" s="41">
        <f t="shared" si="3"/>
        <v>6400</v>
      </c>
      <c r="P22" s="70">
        <f t="shared" si="1"/>
        <v>4.9230769230769234</v>
      </c>
      <c r="Q22" s="68"/>
    </row>
    <row r="23" spans="1:17" ht="61.35" customHeight="1" x14ac:dyDescent="0.3">
      <c r="A23" s="60" t="s">
        <v>149</v>
      </c>
      <c r="B23" s="14" t="s">
        <v>134</v>
      </c>
      <c r="C23" s="14"/>
      <c r="D23" s="14" t="s">
        <v>3</v>
      </c>
      <c r="E23" s="23" t="s">
        <v>139</v>
      </c>
      <c r="F23" s="24" t="s">
        <v>140</v>
      </c>
      <c r="G23" s="25" t="s">
        <v>70</v>
      </c>
      <c r="H23" s="14" t="s">
        <v>146</v>
      </c>
      <c r="I23" s="26" t="s">
        <v>148</v>
      </c>
      <c r="J23" s="17" t="s">
        <v>310</v>
      </c>
      <c r="K23" s="17" t="s">
        <v>309</v>
      </c>
      <c r="L23" s="16">
        <v>4706121</v>
      </c>
      <c r="M23" s="16" t="s">
        <v>155</v>
      </c>
      <c r="N23" s="19">
        <v>36000</v>
      </c>
      <c r="O23" s="41">
        <f>N23*0.2</f>
        <v>7200</v>
      </c>
      <c r="P23" s="70">
        <f t="shared" si="1"/>
        <v>5.5384615384615383</v>
      </c>
      <c r="Q23" s="68"/>
    </row>
    <row r="24" spans="1:17" ht="61.35" customHeight="1" x14ac:dyDescent="0.3">
      <c r="A24" s="60" t="s">
        <v>150</v>
      </c>
      <c r="B24" s="14" t="s">
        <v>135</v>
      </c>
      <c r="C24" s="14"/>
      <c r="D24" s="14" t="s">
        <v>3</v>
      </c>
      <c r="E24" s="23" t="s">
        <v>142</v>
      </c>
      <c r="F24" s="24" t="s">
        <v>140</v>
      </c>
      <c r="G24" s="25" t="s">
        <v>70</v>
      </c>
      <c r="H24" s="14" t="s">
        <v>145</v>
      </c>
      <c r="I24" s="26" t="s">
        <v>147</v>
      </c>
      <c r="J24" s="17" t="s">
        <v>310</v>
      </c>
      <c r="K24" s="17" t="s">
        <v>309</v>
      </c>
      <c r="L24" s="16">
        <v>4706122</v>
      </c>
      <c r="M24" s="16" t="s">
        <v>156</v>
      </c>
      <c r="N24" s="19">
        <v>36000</v>
      </c>
      <c r="O24" s="41">
        <f t="shared" ref="O24:O30" si="4">N24*0.2</f>
        <v>7200</v>
      </c>
      <c r="P24" s="70">
        <f t="shared" si="1"/>
        <v>5.5384615384615383</v>
      </c>
      <c r="Q24" s="68"/>
    </row>
    <row r="25" spans="1:17" ht="61.35" customHeight="1" x14ac:dyDescent="0.3">
      <c r="A25" s="60" t="s">
        <v>151</v>
      </c>
      <c r="B25" s="14" t="s">
        <v>136</v>
      </c>
      <c r="C25" s="14"/>
      <c r="D25" s="14" t="s">
        <v>3</v>
      </c>
      <c r="E25" s="23" t="s">
        <v>143</v>
      </c>
      <c r="F25" s="24" t="s">
        <v>140</v>
      </c>
      <c r="G25" s="25" t="s">
        <v>70</v>
      </c>
      <c r="H25" s="14" t="s">
        <v>145</v>
      </c>
      <c r="I25" s="26" t="s">
        <v>147</v>
      </c>
      <c r="J25" s="17" t="s">
        <v>310</v>
      </c>
      <c r="K25" s="17" t="s">
        <v>309</v>
      </c>
      <c r="L25" s="16">
        <v>4706120</v>
      </c>
      <c r="M25" s="16" t="s">
        <v>157</v>
      </c>
      <c r="N25" s="19">
        <v>36000</v>
      </c>
      <c r="O25" s="41">
        <f t="shared" si="4"/>
        <v>7200</v>
      </c>
      <c r="P25" s="70">
        <f t="shared" si="1"/>
        <v>5.5384615384615383</v>
      </c>
      <c r="Q25" s="68"/>
    </row>
    <row r="26" spans="1:17" ht="61.35" customHeight="1" x14ac:dyDescent="0.3">
      <c r="A26" s="60" t="s">
        <v>152</v>
      </c>
      <c r="B26" s="14" t="s">
        <v>137</v>
      </c>
      <c r="C26" s="14"/>
      <c r="D26" s="14" t="s">
        <v>3</v>
      </c>
      <c r="E26" s="23" t="s">
        <v>141</v>
      </c>
      <c r="F26" s="24" t="s">
        <v>140</v>
      </c>
      <c r="G26" s="25" t="s">
        <v>70</v>
      </c>
      <c r="H26" s="14" t="s">
        <v>145</v>
      </c>
      <c r="I26" s="26" t="s">
        <v>147</v>
      </c>
      <c r="J26" s="17" t="s">
        <v>310</v>
      </c>
      <c r="K26" s="17" t="s">
        <v>309</v>
      </c>
      <c r="L26" s="16">
        <v>4706119</v>
      </c>
      <c r="M26" s="16" t="s">
        <v>158</v>
      </c>
      <c r="N26" s="19">
        <v>36000</v>
      </c>
      <c r="O26" s="41">
        <f t="shared" si="4"/>
        <v>7200</v>
      </c>
      <c r="P26" s="70">
        <f t="shared" si="1"/>
        <v>5.5384615384615383</v>
      </c>
      <c r="Q26" s="68"/>
    </row>
    <row r="27" spans="1:17" ht="61.35" customHeight="1" x14ac:dyDescent="0.3">
      <c r="A27" s="60" t="s">
        <v>153</v>
      </c>
      <c r="B27" s="14" t="s">
        <v>138</v>
      </c>
      <c r="C27" s="14"/>
      <c r="D27" s="14" t="s">
        <v>3</v>
      </c>
      <c r="E27" s="23" t="s">
        <v>144</v>
      </c>
      <c r="F27" s="24" t="s">
        <v>140</v>
      </c>
      <c r="G27" s="25" t="s">
        <v>70</v>
      </c>
      <c r="H27" s="14" t="s">
        <v>145</v>
      </c>
      <c r="I27" s="26" t="s">
        <v>147</v>
      </c>
      <c r="J27" s="17" t="s">
        <v>310</v>
      </c>
      <c r="K27" s="17" t="s">
        <v>309</v>
      </c>
      <c r="L27" s="16">
        <v>4706123</v>
      </c>
      <c r="M27" s="16" t="s">
        <v>159</v>
      </c>
      <c r="N27" s="19">
        <v>36000</v>
      </c>
      <c r="O27" s="41">
        <f t="shared" si="4"/>
        <v>7200</v>
      </c>
      <c r="P27" s="70">
        <f t="shared" si="1"/>
        <v>5.5384615384615383</v>
      </c>
      <c r="Q27" s="68"/>
    </row>
    <row r="28" spans="1:17" ht="61.35" customHeight="1" x14ac:dyDescent="0.3">
      <c r="A28" s="61" t="s">
        <v>243</v>
      </c>
      <c r="B28" s="14" t="s">
        <v>244</v>
      </c>
      <c r="C28" s="14"/>
      <c r="D28" s="14" t="s">
        <v>241</v>
      </c>
      <c r="E28" s="23" t="s">
        <v>242</v>
      </c>
      <c r="F28" s="24" t="s">
        <v>100</v>
      </c>
      <c r="G28" s="25" t="s">
        <v>8</v>
      </c>
      <c r="H28" s="14" t="s">
        <v>84</v>
      </c>
      <c r="I28" s="26" t="s">
        <v>86</v>
      </c>
      <c r="J28" s="17" t="s">
        <v>326</v>
      </c>
      <c r="K28" s="17" t="s">
        <v>311</v>
      </c>
      <c r="L28" s="16"/>
      <c r="M28" s="16"/>
      <c r="N28" s="19">
        <v>33000</v>
      </c>
      <c r="O28" s="41">
        <f t="shared" si="4"/>
        <v>6600</v>
      </c>
      <c r="P28" s="70">
        <f t="shared" si="1"/>
        <v>5.0769230769230766</v>
      </c>
      <c r="Q28" s="68"/>
    </row>
    <row r="29" spans="1:17" ht="61.35" customHeight="1" x14ac:dyDescent="0.3">
      <c r="A29" s="60" t="s">
        <v>199</v>
      </c>
      <c r="B29" s="14" t="s">
        <v>189</v>
      </c>
      <c r="C29" s="14"/>
      <c r="D29" s="14" t="s">
        <v>69</v>
      </c>
      <c r="E29" s="23" t="s">
        <v>191</v>
      </c>
      <c r="F29" s="24" t="s">
        <v>201</v>
      </c>
      <c r="G29" s="25" t="s">
        <v>8</v>
      </c>
      <c r="H29" s="14" t="s">
        <v>84</v>
      </c>
      <c r="I29" s="26" t="s">
        <v>86</v>
      </c>
      <c r="J29" s="17" t="s">
        <v>326</v>
      </c>
      <c r="K29" s="17" t="s">
        <v>311</v>
      </c>
      <c r="L29" s="16"/>
      <c r="M29" s="16"/>
      <c r="N29" s="19">
        <v>33000</v>
      </c>
      <c r="O29" s="41">
        <f t="shared" si="4"/>
        <v>6600</v>
      </c>
      <c r="P29" s="70">
        <f t="shared" si="1"/>
        <v>5.0769230769230766</v>
      </c>
      <c r="Q29" s="68"/>
    </row>
    <row r="30" spans="1:17" ht="61.35" customHeight="1" x14ac:dyDescent="0.3">
      <c r="A30" s="60" t="s">
        <v>200</v>
      </c>
      <c r="B30" s="14" t="s">
        <v>190</v>
      </c>
      <c r="C30" s="14"/>
      <c r="D30" s="14" t="s">
        <v>69</v>
      </c>
      <c r="E30" s="23" t="s">
        <v>192</v>
      </c>
      <c r="F30" s="24" t="s">
        <v>202</v>
      </c>
      <c r="G30" s="25" t="s">
        <v>193</v>
      </c>
      <c r="H30" s="14" t="s">
        <v>198</v>
      </c>
      <c r="I30" s="26" t="s">
        <v>86</v>
      </c>
      <c r="J30" s="17" t="s">
        <v>326</v>
      </c>
      <c r="K30" s="17" t="s">
        <v>312</v>
      </c>
      <c r="L30" s="16"/>
      <c r="M30" s="16"/>
      <c r="N30" s="19">
        <v>33000</v>
      </c>
      <c r="O30" s="41">
        <f t="shared" si="4"/>
        <v>6600</v>
      </c>
      <c r="P30" s="70">
        <f t="shared" si="1"/>
        <v>5.0769230769230766</v>
      </c>
      <c r="Q30" s="68"/>
    </row>
    <row r="31" spans="1:17" ht="61.35" customHeight="1" x14ac:dyDescent="0.3">
      <c r="A31" s="62" t="s">
        <v>89</v>
      </c>
      <c r="B31" s="17" t="s">
        <v>79</v>
      </c>
      <c r="C31" s="14"/>
      <c r="D31" s="14" t="s">
        <v>3</v>
      </c>
      <c r="E31" s="23" t="s">
        <v>93</v>
      </c>
      <c r="F31" s="17" t="s">
        <v>98</v>
      </c>
      <c r="G31" s="17" t="s">
        <v>8</v>
      </c>
      <c r="H31" s="20" t="s">
        <v>84</v>
      </c>
      <c r="I31" s="17" t="s">
        <v>86</v>
      </c>
      <c r="J31" s="17" t="s">
        <v>326</v>
      </c>
      <c r="K31" s="17" t="s">
        <v>313</v>
      </c>
      <c r="L31" s="17">
        <v>4598263</v>
      </c>
      <c r="M31" s="27" t="s">
        <v>160</v>
      </c>
      <c r="N31" s="27">
        <v>33000</v>
      </c>
      <c r="O31" s="41">
        <f>N31*0.2</f>
        <v>6600</v>
      </c>
      <c r="P31" s="70">
        <f t="shared" si="1"/>
        <v>5.0769230769230766</v>
      </c>
      <c r="Q31" s="68"/>
    </row>
    <row r="32" spans="1:17" ht="61.35" customHeight="1" x14ac:dyDescent="0.3">
      <c r="A32" s="62" t="s">
        <v>91</v>
      </c>
      <c r="B32" s="17" t="s">
        <v>80</v>
      </c>
      <c r="C32" s="14"/>
      <c r="D32" s="14" t="s">
        <v>3</v>
      </c>
      <c r="E32" s="22" t="s">
        <v>94</v>
      </c>
      <c r="F32" s="17" t="s">
        <v>98</v>
      </c>
      <c r="G32" s="17" t="s">
        <v>8</v>
      </c>
      <c r="H32" s="28" t="s">
        <v>84</v>
      </c>
      <c r="I32" s="28" t="s">
        <v>86</v>
      </c>
      <c r="J32" s="17" t="s">
        <v>326</v>
      </c>
      <c r="K32" s="17" t="s">
        <v>313</v>
      </c>
      <c r="L32" s="66">
        <v>4598267</v>
      </c>
      <c r="M32" s="67" t="s">
        <v>161</v>
      </c>
      <c r="N32" s="27">
        <v>33000</v>
      </c>
      <c r="O32" s="41">
        <f>N32*0.2</f>
        <v>6600</v>
      </c>
      <c r="P32" s="70">
        <f t="shared" si="1"/>
        <v>5.0769230769230766</v>
      </c>
      <c r="Q32" s="68"/>
    </row>
    <row r="33" spans="1:17" ht="61.35" customHeight="1" x14ac:dyDescent="0.3">
      <c r="A33" s="62" t="s">
        <v>88</v>
      </c>
      <c r="B33" s="17" t="s">
        <v>81</v>
      </c>
      <c r="C33" s="14"/>
      <c r="D33" s="14" t="s">
        <v>3</v>
      </c>
      <c r="E33" s="22" t="s">
        <v>95</v>
      </c>
      <c r="F33" s="17" t="s">
        <v>99</v>
      </c>
      <c r="G33" s="17" t="s">
        <v>8</v>
      </c>
      <c r="H33" s="28" t="s">
        <v>84</v>
      </c>
      <c r="I33" s="28" t="s">
        <v>86</v>
      </c>
      <c r="J33" s="17" t="s">
        <v>326</v>
      </c>
      <c r="K33" s="17" t="s">
        <v>314</v>
      </c>
      <c r="L33" s="66">
        <v>4598262</v>
      </c>
      <c r="M33" s="67" t="s">
        <v>162</v>
      </c>
      <c r="N33" s="27">
        <v>33000</v>
      </c>
      <c r="O33" s="41">
        <f t="shared" ref="O33:O38" si="5">N33*0.2</f>
        <v>6600</v>
      </c>
      <c r="P33" s="70">
        <f t="shared" si="1"/>
        <v>5.0769230769230766</v>
      </c>
      <c r="Q33" s="68"/>
    </row>
    <row r="34" spans="1:17" ht="61.35" customHeight="1" x14ac:dyDescent="0.3">
      <c r="A34" s="62" t="s">
        <v>92</v>
      </c>
      <c r="B34" s="17" t="s">
        <v>82</v>
      </c>
      <c r="C34" s="14"/>
      <c r="D34" s="14" t="s">
        <v>3</v>
      </c>
      <c r="E34" s="22" t="s">
        <v>96</v>
      </c>
      <c r="F34" s="17" t="s">
        <v>100</v>
      </c>
      <c r="G34" s="17" t="s">
        <v>8</v>
      </c>
      <c r="H34" s="20" t="s">
        <v>85</v>
      </c>
      <c r="I34" s="21" t="s">
        <v>87</v>
      </c>
      <c r="J34" s="17" t="s">
        <v>326</v>
      </c>
      <c r="K34" s="17" t="s">
        <v>313</v>
      </c>
      <c r="L34" s="66">
        <v>4706118</v>
      </c>
      <c r="M34" s="67" t="s">
        <v>163</v>
      </c>
      <c r="N34" s="27">
        <v>33000</v>
      </c>
      <c r="O34" s="41">
        <f t="shared" si="5"/>
        <v>6600</v>
      </c>
      <c r="P34" s="70">
        <f t="shared" si="1"/>
        <v>5.0769230769230766</v>
      </c>
      <c r="Q34" s="68"/>
    </row>
    <row r="35" spans="1:17" ht="61.35" customHeight="1" x14ac:dyDescent="0.3">
      <c r="A35" s="62" t="s">
        <v>90</v>
      </c>
      <c r="B35" s="17" t="s">
        <v>83</v>
      </c>
      <c r="C35" s="14"/>
      <c r="D35" s="14" t="s">
        <v>3</v>
      </c>
      <c r="E35" s="29" t="s">
        <v>97</v>
      </c>
      <c r="F35" s="30" t="s">
        <v>101</v>
      </c>
      <c r="G35" s="17" t="s">
        <v>8</v>
      </c>
      <c r="H35" s="17" t="s">
        <v>84</v>
      </c>
      <c r="I35" s="17" t="s">
        <v>86</v>
      </c>
      <c r="J35" s="17" t="s">
        <v>326</v>
      </c>
      <c r="K35" s="17" t="s">
        <v>313</v>
      </c>
      <c r="L35" s="66">
        <v>4598266</v>
      </c>
      <c r="M35" s="67" t="s">
        <v>164</v>
      </c>
      <c r="N35" s="27">
        <v>33000</v>
      </c>
      <c r="O35" s="41">
        <f t="shared" si="5"/>
        <v>6600</v>
      </c>
      <c r="P35" s="70">
        <f t="shared" si="1"/>
        <v>5.0769230769230766</v>
      </c>
      <c r="Q35" s="68"/>
    </row>
    <row r="36" spans="1:17" ht="61.35" customHeight="1" x14ac:dyDescent="0.3">
      <c r="A36" s="62" t="s">
        <v>120</v>
      </c>
      <c r="B36" s="17" t="s">
        <v>117</v>
      </c>
      <c r="C36" s="14"/>
      <c r="D36" s="14" t="s">
        <v>3</v>
      </c>
      <c r="E36" s="29" t="s">
        <v>118</v>
      </c>
      <c r="F36" s="30" t="s">
        <v>119</v>
      </c>
      <c r="G36" s="17" t="s">
        <v>8</v>
      </c>
      <c r="H36" s="17" t="s">
        <v>84</v>
      </c>
      <c r="I36" s="17" t="s">
        <v>86</v>
      </c>
      <c r="J36" s="17" t="s">
        <v>326</v>
      </c>
      <c r="K36" s="17" t="s">
        <v>313</v>
      </c>
      <c r="L36" s="66">
        <v>4706112</v>
      </c>
      <c r="M36" s="67" t="s">
        <v>165</v>
      </c>
      <c r="N36" s="27">
        <v>33000</v>
      </c>
      <c r="O36" s="41">
        <f t="shared" si="5"/>
        <v>6600</v>
      </c>
      <c r="P36" s="70">
        <f t="shared" si="1"/>
        <v>5.0769230769230766</v>
      </c>
      <c r="Q36" s="68"/>
    </row>
    <row r="37" spans="1:17" ht="61.35" customHeight="1" x14ac:dyDescent="0.3">
      <c r="A37" s="59" t="s">
        <v>246</v>
      </c>
      <c r="B37" s="17" t="s">
        <v>245</v>
      </c>
      <c r="C37" s="14"/>
      <c r="D37" s="14" t="s">
        <v>241</v>
      </c>
      <c r="E37" s="15" t="s">
        <v>242</v>
      </c>
      <c r="F37" s="30" t="s">
        <v>110</v>
      </c>
      <c r="G37" s="17" t="s">
        <v>121</v>
      </c>
      <c r="H37" s="17" t="s">
        <v>131</v>
      </c>
      <c r="I37" s="17" t="s">
        <v>133</v>
      </c>
      <c r="J37" s="17" t="s">
        <v>325</v>
      </c>
      <c r="K37" s="17" t="s">
        <v>315</v>
      </c>
      <c r="L37" s="66"/>
      <c r="M37" s="67"/>
      <c r="N37" s="27">
        <v>3500</v>
      </c>
      <c r="O37" s="41">
        <f t="shared" si="5"/>
        <v>700</v>
      </c>
      <c r="P37" s="70">
        <f t="shared" si="1"/>
        <v>0.53846153846153844</v>
      </c>
      <c r="Q37" s="68"/>
    </row>
    <row r="38" spans="1:17" ht="61.35" customHeight="1" x14ac:dyDescent="0.3">
      <c r="A38" s="62" t="s">
        <v>216</v>
      </c>
      <c r="B38" s="17" t="s">
        <v>210</v>
      </c>
      <c r="C38" s="14"/>
      <c r="D38" s="14" t="s">
        <v>3</v>
      </c>
      <c r="E38" s="15" t="s">
        <v>211</v>
      </c>
      <c r="F38" s="17" t="s">
        <v>212</v>
      </c>
      <c r="G38" s="17" t="s">
        <v>121</v>
      </c>
      <c r="H38" s="17" t="s">
        <v>131</v>
      </c>
      <c r="I38" s="17" t="s">
        <v>133</v>
      </c>
      <c r="J38" s="17" t="s">
        <v>325</v>
      </c>
      <c r="K38" s="17" t="s">
        <v>315</v>
      </c>
      <c r="L38" s="66"/>
      <c r="M38" s="67"/>
      <c r="N38" s="27">
        <v>3500</v>
      </c>
      <c r="O38" s="41">
        <f t="shared" si="5"/>
        <v>700</v>
      </c>
      <c r="P38" s="70">
        <f t="shared" si="1"/>
        <v>0.53846153846153844</v>
      </c>
      <c r="Q38" s="68"/>
    </row>
    <row r="39" spans="1:17" ht="61.35" customHeight="1" x14ac:dyDescent="0.3">
      <c r="A39" s="62" t="s">
        <v>217</v>
      </c>
      <c r="B39" s="17" t="s">
        <v>213</v>
      </c>
      <c r="C39" s="14"/>
      <c r="D39" s="14" t="s">
        <v>3</v>
      </c>
      <c r="E39" s="15" t="s">
        <v>214</v>
      </c>
      <c r="F39" s="17" t="s">
        <v>215</v>
      </c>
      <c r="G39" s="17" t="s">
        <v>121</v>
      </c>
      <c r="H39" s="17" t="s">
        <v>131</v>
      </c>
      <c r="I39" s="17" t="s">
        <v>133</v>
      </c>
      <c r="J39" s="17" t="s">
        <v>325</v>
      </c>
      <c r="K39" s="17" t="s">
        <v>315</v>
      </c>
      <c r="L39" s="66"/>
      <c r="M39" s="67"/>
      <c r="N39" s="27">
        <v>3500</v>
      </c>
      <c r="O39" s="41">
        <f>N39*0.2</f>
        <v>700</v>
      </c>
      <c r="P39" s="70">
        <f t="shared" si="1"/>
        <v>0.53846153846153844</v>
      </c>
      <c r="Q39" s="68"/>
    </row>
    <row r="40" spans="1:17" ht="61.35" customHeight="1" x14ac:dyDescent="0.3">
      <c r="A40" s="62" t="s">
        <v>122</v>
      </c>
      <c r="B40" s="17" t="s">
        <v>102</v>
      </c>
      <c r="C40" s="14"/>
      <c r="D40" s="14" t="s">
        <v>3</v>
      </c>
      <c r="E40" s="22" t="s">
        <v>111</v>
      </c>
      <c r="F40" s="17" t="s">
        <v>108</v>
      </c>
      <c r="G40" s="17" t="s">
        <v>121</v>
      </c>
      <c r="H40" s="20" t="s">
        <v>131</v>
      </c>
      <c r="I40" s="17" t="s">
        <v>133</v>
      </c>
      <c r="J40" s="17" t="s">
        <v>325</v>
      </c>
      <c r="K40" s="17" t="s">
        <v>315</v>
      </c>
      <c r="L40" s="66">
        <v>4706114</v>
      </c>
      <c r="M40" s="67" t="s">
        <v>166</v>
      </c>
      <c r="N40" s="27">
        <v>3500</v>
      </c>
      <c r="O40" s="41">
        <f>N40*0.2</f>
        <v>700</v>
      </c>
      <c r="P40" s="70">
        <f t="shared" si="1"/>
        <v>0.53846153846153844</v>
      </c>
      <c r="Q40" s="68"/>
    </row>
    <row r="41" spans="1:17" ht="61.35" customHeight="1" x14ac:dyDescent="0.3">
      <c r="A41" s="62" t="s">
        <v>123</v>
      </c>
      <c r="B41" s="17" t="s">
        <v>103</v>
      </c>
      <c r="C41" s="14"/>
      <c r="D41" s="14" t="s">
        <v>3</v>
      </c>
      <c r="E41" s="22" t="s">
        <v>112</v>
      </c>
      <c r="F41" s="17" t="s">
        <v>108</v>
      </c>
      <c r="G41" s="17" t="s">
        <v>121</v>
      </c>
      <c r="H41" s="20" t="s">
        <v>131</v>
      </c>
      <c r="I41" s="17" t="s">
        <v>133</v>
      </c>
      <c r="J41" s="17" t="s">
        <v>325</v>
      </c>
      <c r="K41" s="17" t="s">
        <v>315</v>
      </c>
      <c r="L41" s="66">
        <v>4706116</v>
      </c>
      <c r="M41" s="67" t="s">
        <v>167</v>
      </c>
      <c r="N41" s="27">
        <v>3500</v>
      </c>
      <c r="O41" s="41">
        <f t="shared" ref="O41:O53" si="6">N41*0.2</f>
        <v>700</v>
      </c>
      <c r="P41" s="70">
        <f t="shared" si="1"/>
        <v>0.53846153846153844</v>
      </c>
      <c r="Q41" s="68"/>
    </row>
    <row r="42" spans="1:17" ht="61.35" customHeight="1" x14ac:dyDescent="0.3">
      <c r="A42" s="62" t="s">
        <v>124</v>
      </c>
      <c r="B42" s="17" t="s">
        <v>104</v>
      </c>
      <c r="C42" s="14"/>
      <c r="D42" s="14" t="s">
        <v>3</v>
      </c>
      <c r="E42" s="22" t="s">
        <v>113</v>
      </c>
      <c r="F42" s="17" t="s">
        <v>109</v>
      </c>
      <c r="G42" s="17" t="s">
        <v>121</v>
      </c>
      <c r="H42" s="20" t="s">
        <v>131</v>
      </c>
      <c r="I42" s="17" t="s">
        <v>133</v>
      </c>
      <c r="J42" s="17" t="s">
        <v>325</v>
      </c>
      <c r="K42" s="17" t="s">
        <v>315</v>
      </c>
      <c r="L42" s="66">
        <v>4706108</v>
      </c>
      <c r="M42" s="67" t="s">
        <v>168</v>
      </c>
      <c r="N42" s="27">
        <v>3500</v>
      </c>
      <c r="O42" s="41">
        <f t="shared" si="6"/>
        <v>700</v>
      </c>
      <c r="P42" s="70">
        <f t="shared" si="1"/>
        <v>0.53846153846153844</v>
      </c>
      <c r="Q42" s="68"/>
    </row>
    <row r="43" spans="1:17" ht="61.35" customHeight="1" x14ac:dyDescent="0.3">
      <c r="A43" s="62" t="s">
        <v>125</v>
      </c>
      <c r="B43" s="17" t="s">
        <v>105</v>
      </c>
      <c r="C43" s="14"/>
      <c r="D43" s="14" t="s">
        <v>3</v>
      </c>
      <c r="E43" s="22" t="s">
        <v>114</v>
      </c>
      <c r="F43" s="17" t="s">
        <v>110</v>
      </c>
      <c r="G43" s="17" t="s">
        <v>121</v>
      </c>
      <c r="H43" s="20" t="s">
        <v>131</v>
      </c>
      <c r="I43" s="17" t="s">
        <v>133</v>
      </c>
      <c r="J43" s="17" t="s">
        <v>325</v>
      </c>
      <c r="K43" s="17" t="s">
        <v>315</v>
      </c>
      <c r="L43" s="66">
        <v>4706117</v>
      </c>
      <c r="M43" s="67" t="s">
        <v>169</v>
      </c>
      <c r="N43" s="27">
        <v>3500</v>
      </c>
      <c r="O43" s="41">
        <f t="shared" si="6"/>
        <v>700</v>
      </c>
      <c r="P43" s="70">
        <f t="shared" si="1"/>
        <v>0.53846153846153844</v>
      </c>
      <c r="Q43" s="68"/>
    </row>
    <row r="44" spans="1:17" ht="61.35" customHeight="1" x14ac:dyDescent="0.3">
      <c r="A44" s="62" t="s">
        <v>126</v>
      </c>
      <c r="B44" s="17" t="s">
        <v>106</v>
      </c>
      <c r="C44" s="14"/>
      <c r="D44" s="14" t="s">
        <v>3</v>
      </c>
      <c r="E44" s="22" t="s">
        <v>115</v>
      </c>
      <c r="F44" s="17" t="s">
        <v>128</v>
      </c>
      <c r="G44" s="17" t="s">
        <v>121</v>
      </c>
      <c r="H44" s="20" t="s">
        <v>131</v>
      </c>
      <c r="I44" s="17" t="s">
        <v>133</v>
      </c>
      <c r="J44" s="17" t="s">
        <v>325</v>
      </c>
      <c r="K44" s="17" t="s">
        <v>315</v>
      </c>
      <c r="L44" s="66">
        <v>4706115</v>
      </c>
      <c r="M44" s="67" t="s">
        <v>170</v>
      </c>
      <c r="N44" s="27">
        <v>3500</v>
      </c>
      <c r="O44" s="41">
        <f t="shared" si="6"/>
        <v>700</v>
      </c>
      <c r="P44" s="70">
        <f t="shared" si="1"/>
        <v>0.53846153846153844</v>
      </c>
      <c r="Q44" s="68"/>
    </row>
    <row r="45" spans="1:17" ht="61.35" customHeight="1" x14ac:dyDescent="0.3">
      <c r="A45" s="62" t="s">
        <v>127</v>
      </c>
      <c r="B45" s="17" t="s">
        <v>107</v>
      </c>
      <c r="C45" s="14"/>
      <c r="D45" s="14" t="s">
        <v>3</v>
      </c>
      <c r="E45" s="22" t="s">
        <v>116</v>
      </c>
      <c r="F45" s="17" t="s">
        <v>129</v>
      </c>
      <c r="G45" s="17" t="s">
        <v>121</v>
      </c>
      <c r="H45" s="20" t="s">
        <v>130</v>
      </c>
      <c r="I45" s="17" t="s">
        <v>132</v>
      </c>
      <c r="J45" s="17" t="s">
        <v>325</v>
      </c>
      <c r="K45" s="17" t="s">
        <v>315</v>
      </c>
      <c r="L45" s="66">
        <v>4706111</v>
      </c>
      <c r="M45" s="67" t="s">
        <v>171</v>
      </c>
      <c r="N45" s="27">
        <v>3500</v>
      </c>
      <c r="O45" s="41">
        <f t="shared" si="6"/>
        <v>700</v>
      </c>
      <c r="P45" s="70">
        <f t="shared" si="1"/>
        <v>0.53846153846153844</v>
      </c>
      <c r="Q45" s="68"/>
    </row>
    <row r="46" spans="1:17" ht="61.35" customHeight="1" x14ac:dyDescent="0.3">
      <c r="A46" s="59" t="s">
        <v>273</v>
      </c>
      <c r="B46" s="17" t="s">
        <v>268</v>
      </c>
      <c r="C46" s="14"/>
      <c r="D46" s="14" t="s">
        <v>241</v>
      </c>
      <c r="E46" s="31" t="s">
        <v>269</v>
      </c>
      <c r="F46" s="40" t="s">
        <v>6</v>
      </c>
      <c r="G46" s="17" t="s">
        <v>270</v>
      </c>
      <c r="H46" s="20" t="s">
        <v>272</v>
      </c>
      <c r="I46" s="21" t="s">
        <v>4</v>
      </c>
      <c r="J46" s="17" t="s">
        <v>300</v>
      </c>
      <c r="K46" s="17" t="s">
        <v>304</v>
      </c>
      <c r="L46" s="16"/>
      <c r="M46" s="16" t="s">
        <v>271</v>
      </c>
      <c r="N46" s="19">
        <v>1150</v>
      </c>
      <c r="O46" s="41">
        <f t="shared" si="6"/>
        <v>230</v>
      </c>
      <c r="P46" s="70">
        <f t="shared" si="1"/>
        <v>0.17692307692307693</v>
      </c>
      <c r="Q46" s="68"/>
    </row>
    <row r="47" spans="1:17" ht="61.35" customHeight="1" x14ac:dyDescent="0.3">
      <c r="A47" s="59" t="s">
        <v>277</v>
      </c>
      <c r="B47" s="17" t="s">
        <v>274</v>
      </c>
      <c r="C47" s="14"/>
      <c r="D47" s="14" t="s">
        <v>241</v>
      </c>
      <c r="E47" s="31" t="s">
        <v>275</v>
      </c>
      <c r="F47" s="40" t="s">
        <v>6</v>
      </c>
      <c r="G47" s="17" t="s">
        <v>270</v>
      </c>
      <c r="H47" s="20" t="s">
        <v>272</v>
      </c>
      <c r="I47" s="21" t="s">
        <v>4</v>
      </c>
      <c r="J47" s="17" t="s">
        <v>300</v>
      </c>
      <c r="K47" s="17" t="s">
        <v>304</v>
      </c>
      <c r="L47" s="16"/>
      <c r="M47" s="16" t="s">
        <v>276</v>
      </c>
      <c r="N47" s="19">
        <v>1150</v>
      </c>
      <c r="O47" s="41">
        <f t="shared" si="6"/>
        <v>230</v>
      </c>
      <c r="P47" s="70">
        <f t="shared" si="1"/>
        <v>0.17692307692307693</v>
      </c>
      <c r="Q47" s="68"/>
    </row>
    <row r="48" spans="1:17" ht="61.35" customHeight="1" x14ac:dyDescent="0.3">
      <c r="A48" s="59" t="s">
        <v>284</v>
      </c>
      <c r="B48" s="17" t="s">
        <v>278</v>
      </c>
      <c r="C48" s="14"/>
      <c r="D48" s="14" t="s">
        <v>241</v>
      </c>
      <c r="E48" s="31" t="s">
        <v>279</v>
      </c>
      <c r="F48" s="40" t="s">
        <v>10</v>
      </c>
      <c r="G48" s="17" t="s">
        <v>280</v>
      </c>
      <c r="H48" s="20" t="s">
        <v>282</v>
      </c>
      <c r="I48" s="21" t="s">
        <v>283</v>
      </c>
      <c r="J48" s="17" t="s">
        <v>327</v>
      </c>
      <c r="K48" s="17" t="s">
        <v>316</v>
      </c>
      <c r="L48" s="16"/>
      <c r="M48" s="16" t="s">
        <v>281</v>
      </c>
      <c r="N48" s="19">
        <v>11000</v>
      </c>
      <c r="O48" s="41">
        <f t="shared" si="6"/>
        <v>2200</v>
      </c>
      <c r="P48" s="70">
        <f t="shared" si="1"/>
        <v>1.6923076923076923</v>
      </c>
      <c r="Q48" s="68"/>
    </row>
    <row r="49" spans="1:17" ht="61.35" customHeight="1" x14ac:dyDescent="0.3">
      <c r="A49" s="59" t="s">
        <v>291</v>
      </c>
      <c r="B49" s="17" t="s">
        <v>285</v>
      </c>
      <c r="C49" s="14"/>
      <c r="D49" s="14" t="s">
        <v>241</v>
      </c>
      <c r="E49" s="31" t="s">
        <v>286</v>
      </c>
      <c r="F49" s="40" t="s">
        <v>287</v>
      </c>
      <c r="G49" s="17" t="s">
        <v>280</v>
      </c>
      <c r="H49" s="20" t="s">
        <v>289</v>
      </c>
      <c r="I49" s="21" t="s">
        <v>290</v>
      </c>
      <c r="J49" s="17" t="s">
        <v>328</v>
      </c>
      <c r="K49" s="17" t="s">
        <v>317</v>
      </c>
      <c r="L49" s="16"/>
      <c r="M49" s="16" t="s">
        <v>288</v>
      </c>
      <c r="N49" s="19">
        <v>11000</v>
      </c>
      <c r="O49" s="41">
        <f t="shared" si="6"/>
        <v>2200</v>
      </c>
      <c r="P49" s="70">
        <f t="shared" si="1"/>
        <v>1.6923076923076923</v>
      </c>
      <c r="Q49" s="68"/>
    </row>
    <row r="50" spans="1:17" ht="61.35" customHeight="1" x14ac:dyDescent="0.3">
      <c r="A50" s="62" t="s">
        <v>37</v>
      </c>
      <c r="B50" s="17" t="s">
        <v>46</v>
      </c>
      <c r="C50" s="14"/>
      <c r="D50" s="14" t="s">
        <v>3</v>
      </c>
      <c r="E50" s="22" t="s">
        <v>60</v>
      </c>
      <c r="F50" s="17" t="s">
        <v>9</v>
      </c>
      <c r="G50" s="17" t="s">
        <v>12</v>
      </c>
      <c r="H50" s="28" t="s">
        <v>42</v>
      </c>
      <c r="I50" s="28" t="s">
        <v>43</v>
      </c>
      <c r="J50" s="17" t="s">
        <v>325</v>
      </c>
      <c r="K50" s="17" t="s">
        <v>318</v>
      </c>
      <c r="L50" s="66" t="s">
        <v>68</v>
      </c>
      <c r="M50" s="67"/>
      <c r="N50" s="27">
        <v>14000</v>
      </c>
      <c r="O50" s="42">
        <f t="shared" si="6"/>
        <v>2800</v>
      </c>
      <c r="P50" s="70">
        <f t="shared" si="1"/>
        <v>2.1538461538461537</v>
      </c>
      <c r="Q50" s="68"/>
    </row>
    <row r="51" spans="1:17" ht="61.35" customHeight="1" x14ac:dyDescent="0.3">
      <c r="A51" s="62" t="s">
        <v>38</v>
      </c>
      <c r="B51" s="17" t="s">
        <v>47</v>
      </c>
      <c r="C51" s="14"/>
      <c r="D51" s="14" t="s">
        <v>3</v>
      </c>
      <c r="E51" s="22" t="s">
        <v>61</v>
      </c>
      <c r="F51" s="17" t="s">
        <v>10</v>
      </c>
      <c r="G51" s="17" t="s">
        <v>12</v>
      </c>
      <c r="H51" s="28" t="s">
        <v>34</v>
      </c>
      <c r="I51" s="28" t="s">
        <v>44</v>
      </c>
      <c r="J51" s="17" t="s">
        <v>302</v>
      </c>
      <c r="K51" s="17" t="s">
        <v>319</v>
      </c>
      <c r="L51" s="66" t="s">
        <v>67</v>
      </c>
      <c r="M51" s="67"/>
      <c r="N51" s="27">
        <v>18000</v>
      </c>
      <c r="O51" s="42">
        <f t="shared" si="6"/>
        <v>3600</v>
      </c>
      <c r="P51" s="70">
        <f t="shared" si="1"/>
        <v>2.7692307692307692</v>
      </c>
      <c r="Q51" s="68"/>
    </row>
    <row r="52" spans="1:17" ht="61.35" customHeight="1" x14ac:dyDescent="0.3">
      <c r="A52" s="62" t="s">
        <v>39</v>
      </c>
      <c r="B52" s="17" t="s">
        <v>48</v>
      </c>
      <c r="C52" s="14"/>
      <c r="D52" s="14" t="s">
        <v>3</v>
      </c>
      <c r="E52" s="22" t="s">
        <v>62</v>
      </c>
      <c r="F52" s="17" t="s">
        <v>5</v>
      </c>
      <c r="G52" s="17" t="s">
        <v>13</v>
      </c>
      <c r="H52" s="20" t="s">
        <v>41</v>
      </c>
      <c r="I52" s="21" t="s">
        <v>36</v>
      </c>
      <c r="J52" s="17" t="s">
        <v>302</v>
      </c>
      <c r="K52" s="17" t="s">
        <v>319</v>
      </c>
      <c r="L52" s="66" t="s">
        <v>66</v>
      </c>
      <c r="M52" s="67"/>
      <c r="N52" s="27">
        <v>18000</v>
      </c>
      <c r="O52" s="42">
        <f t="shared" si="6"/>
        <v>3600</v>
      </c>
      <c r="P52" s="70">
        <f t="shared" si="1"/>
        <v>2.7692307692307692</v>
      </c>
      <c r="Q52" s="68"/>
    </row>
    <row r="53" spans="1:17" ht="61.35" customHeight="1" x14ac:dyDescent="0.3">
      <c r="A53" s="62" t="s">
        <v>40</v>
      </c>
      <c r="B53" s="17" t="s">
        <v>49</v>
      </c>
      <c r="C53" s="14"/>
      <c r="D53" s="14" t="s">
        <v>3</v>
      </c>
      <c r="E53" s="29" t="s">
        <v>63</v>
      </c>
      <c r="F53" s="24" t="s">
        <v>11</v>
      </c>
      <c r="G53" s="17" t="s">
        <v>74</v>
      </c>
      <c r="H53" s="17" t="s">
        <v>51</v>
      </c>
      <c r="I53" s="17" t="s">
        <v>45</v>
      </c>
      <c r="J53" s="17" t="s">
        <v>302</v>
      </c>
      <c r="K53" s="17" t="s">
        <v>320</v>
      </c>
      <c r="L53" s="66" t="s">
        <v>65</v>
      </c>
      <c r="M53" s="67"/>
      <c r="N53" s="27">
        <v>18000</v>
      </c>
      <c r="O53" s="42">
        <f t="shared" si="6"/>
        <v>3600</v>
      </c>
      <c r="P53" s="70">
        <f t="shared" si="1"/>
        <v>2.7692307692307692</v>
      </c>
      <c r="Q53" s="68"/>
    </row>
    <row r="54" spans="1:17" ht="61.35" customHeight="1" x14ac:dyDescent="0.3">
      <c r="A54" s="62" t="s">
        <v>57</v>
      </c>
      <c r="B54" s="14" t="s">
        <v>53</v>
      </c>
      <c r="C54" s="14"/>
      <c r="D54" s="26" t="s">
        <v>14</v>
      </c>
      <c r="E54" s="22" t="s">
        <v>56</v>
      </c>
      <c r="F54" s="17" t="s">
        <v>5</v>
      </c>
      <c r="G54" s="17" t="s">
        <v>19</v>
      </c>
      <c r="H54" s="28" t="s">
        <v>58</v>
      </c>
      <c r="I54" s="28" t="s">
        <v>59</v>
      </c>
      <c r="J54" s="17" t="s">
        <v>302</v>
      </c>
      <c r="K54" s="17" t="s">
        <v>321</v>
      </c>
      <c r="L54" s="67" t="s">
        <v>76</v>
      </c>
      <c r="M54" s="67"/>
      <c r="N54" s="27">
        <v>20000</v>
      </c>
      <c r="O54" s="43">
        <f>N54*0.2</f>
        <v>4000</v>
      </c>
      <c r="P54" s="70">
        <f t="shared" si="1"/>
        <v>3.0769230769230771</v>
      </c>
      <c r="Q54" s="68"/>
    </row>
    <row r="55" spans="1:17" ht="61.35" customHeight="1" x14ac:dyDescent="0.3">
      <c r="A55" s="62" t="s">
        <v>24</v>
      </c>
      <c r="B55" s="14" t="s">
        <v>54</v>
      </c>
      <c r="C55" s="14"/>
      <c r="D55" s="26" t="s">
        <v>14</v>
      </c>
      <c r="E55" s="22" t="s">
        <v>15</v>
      </c>
      <c r="F55" s="17" t="s">
        <v>18</v>
      </c>
      <c r="G55" s="17" t="s">
        <v>19</v>
      </c>
      <c r="H55" s="28" t="s">
        <v>21</v>
      </c>
      <c r="I55" s="28" t="s">
        <v>20</v>
      </c>
      <c r="J55" s="17" t="s">
        <v>302</v>
      </c>
      <c r="K55" s="17" t="s">
        <v>322</v>
      </c>
      <c r="L55" s="67" t="s">
        <v>78</v>
      </c>
      <c r="M55" s="67" t="s">
        <v>172</v>
      </c>
      <c r="N55" s="27">
        <v>20000</v>
      </c>
      <c r="O55" s="43">
        <f t="shared" ref="O55:O58" si="7">N55*0.2</f>
        <v>4000</v>
      </c>
      <c r="P55" s="70">
        <f t="shared" si="1"/>
        <v>3.0769230769230771</v>
      </c>
      <c r="Q55" s="68"/>
    </row>
    <row r="56" spans="1:17" ht="61.35" customHeight="1" x14ac:dyDescent="0.3">
      <c r="A56" s="62" t="s">
        <v>25</v>
      </c>
      <c r="B56" s="14" t="s">
        <v>55</v>
      </c>
      <c r="C56" s="14"/>
      <c r="D56" s="26" t="s">
        <v>14</v>
      </c>
      <c r="E56" s="23" t="s">
        <v>16</v>
      </c>
      <c r="F56" s="17" t="s">
        <v>18</v>
      </c>
      <c r="G56" s="17" t="s">
        <v>64</v>
      </c>
      <c r="H56" s="20" t="s">
        <v>21</v>
      </c>
      <c r="I56" s="32" t="s">
        <v>20</v>
      </c>
      <c r="J56" s="17" t="s">
        <v>302</v>
      </c>
      <c r="K56" s="17" t="s">
        <v>322</v>
      </c>
      <c r="L56" s="67" t="s">
        <v>77</v>
      </c>
      <c r="M56" s="67" t="s">
        <v>173</v>
      </c>
      <c r="N56" s="27">
        <v>16000</v>
      </c>
      <c r="O56" s="43">
        <f t="shared" si="7"/>
        <v>3200</v>
      </c>
      <c r="P56" s="70">
        <f t="shared" si="1"/>
        <v>2.4615384615384617</v>
      </c>
      <c r="Q56" s="68"/>
    </row>
    <row r="57" spans="1:17" ht="61.35" customHeight="1" x14ac:dyDescent="0.3">
      <c r="A57" s="59" t="s">
        <v>73</v>
      </c>
      <c r="B57" s="14" t="s">
        <v>71</v>
      </c>
      <c r="C57" s="14"/>
      <c r="D57" s="14" t="s">
        <v>14</v>
      </c>
      <c r="E57" s="23" t="s">
        <v>72</v>
      </c>
      <c r="F57" s="17" t="s">
        <v>5</v>
      </c>
      <c r="G57" s="17" t="s">
        <v>64</v>
      </c>
      <c r="H57" s="20" t="s">
        <v>58</v>
      </c>
      <c r="I57" s="63" t="s">
        <v>59</v>
      </c>
      <c r="J57" s="17" t="s">
        <v>302</v>
      </c>
      <c r="K57" s="17" t="s">
        <v>321</v>
      </c>
      <c r="L57" s="67" t="s">
        <v>75</v>
      </c>
      <c r="M57" s="67"/>
      <c r="N57" s="27">
        <v>20000</v>
      </c>
      <c r="O57" s="43">
        <f t="shared" si="7"/>
        <v>4000</v>
      </c>
      <c r="P57" s="70">
        <f t="shared" si="1"/>
        <v>3.0769230769230771</v>
      </c>
      <c r="Q57" s="68"/>
    </row>
    <row r="58" spans="1:17" ht="61.35" customHeight="1" x14ac:dyDescent="0.3">
      <c r="A58" s="64">
        <v>8809647114192</v>
      </c>
      <c r="B58" s="14" t="s">
        <v>32</v>
      </c>
      <c r="C58" s="14"/>
      <c r="D58" s="26" t="s">
        <v>14</v>
      </c>
      <c r="E58" s="29" t="s">
        <v>17</v>
      </c>
      <c r="F58" s="24" t="s">
        <v>18</v>
      </c>
      <c r="G58" s="17" t="s">
        <v>19</v>
      </c>
      <c r="H58" s="14" t="s">
        <v>22</v>
      </c>
      <c r="I58" s="21" t="s">
        <v>23</v>
      </c>
      <c r="J58" s="17" t="s">
        <v>302</v>
      </c>
      <c r="K58" s="17" t="s">
        <v>323</v>
      </c>
      <c r="L58" s="27"/>
      <c r="M58" s="27"/>
      <c r="N58" s="27">
        <v>26000</v>
      </c>
      <c r="O58" s="43">
        <f t="shared" si="7"/>
        <v>5200</v>
      </c>
      <c r="P58" s="70">
        <f t="shared" si="1"/>
        <v>4</v>
      </c>
      <c r="Q58" s="68"/>
    </row>
    <row r="59" spans="1:17" ht="61.35" customHeight="1" x14ac:dyDescent="0.3">
      <c r="A59" s="62" t="s">
        <v>28</v>
      </c>
      <c r="B59" s="14" t="s">
        <v>26</v>
      </c>
      <c r="C59" s="14"/>
      <c r="D59" s="26" t="s">
        <v>14</v>
      </c>
      <c r="E59" s="22" t="s">
        <v>33</v>
      </c>
      <c r="F59" s="17" t="s">
        <v>27</v>
      </c>
      <c r="G59" s="17" t="s">
        <v>19</v>
      </c>
      <c r="H59" s="28" t="s">
        <v>35</v>
      </c>
      <c r="I59" s="28" t="s">
        <v>50</v>
      </c>
      <c r="J59" s="28" t="s">
        <v>325</v>
      </c>
      <c r="K59" s="28" t="s">
        <v>324</v>
      </c>
      <c r="L59" s="17">
        <v>3920157</v>
      </c>
      <c r="M59" s="17"/>
      <c r="N59" s="27">
        <v>36000</v>
      </c>
      <c r="O59" s="41">
        <f>N59*0.2</f>
        <v>7200</v>
      </c>
      <c r="P59" s="70">
        <f t="shared" si="1"/>
        <v>5.5384615384615383</v>
      </c>
      <c r="Q59" s="68"/>
    </row>
    <row r="60" spans="1:17" ht="61.35" customHeight="1" x14ac:dyDescent="0.3">
      <c r="A60" s="48"/>
      <c r="B60" s="49"/>
      <c r="C60" s="49"/>
      <c r="E60" s="33"/>
      <c r="F60" s="34"/>
      <c r="G60" s="34"/>
      <c r="H60" s="6"/>
      <c r="I60" s="35"/>
      <c r="J60" s="34"/>
      <c r="K60" s="34"/>
      <c r="L60" s="5"/>
      <c r="M60" s="5"/>
      <c r="N60" s="44"/>
      <c r="O60" s="45"/>
      <c r="P60" s="13"/>
      <c r="Q60" s="13"/>
    </row>
    <row r="61" spans="1:17" ht="61.35" customHeight="1" x14ac:dyDescent="0.3">
      <c r="A61" s="48"/>
      <c r="B61" s="49"/>
      <c r="C61" s="49"/>
      <c r="E61" s="33"/>
      <c r="F61" s="34"/>
      <c r="G61" s="34"/>
      <c r="H61" s="6"/>
      <c r="I61" s="35"/>
      <c r="J61" s="34"/>
      <c r="K61" s="34"/>
      <c r="L61" s="5"/>
      <c r="M61" s="5"/>
      <c r="N61" s="44"/>
      <c r="O61" s="45"/>
      <c r="P61" s="13"/>
      <c r="Q61" s="13"/>
    </row>
    <row r="62" spans="1:17" ht="61.35" customHeight="1" x14ac:dyDescent="0.3">
      <c r="A62" s="48"/>
      <c r="B62" s="49"/>
      <c r="C62" s="49"/>
      <c r="E62" s="33"/>
      <c r="F62" s="34"/>
      <c r="G62" s="34"/>
      <c r="H62" s="6"/>
      <c r="I62" s="35"/>
      <c r="J62" s="34"/>
      <c r="K62" s="34"/>
      <c r="L62" s="5"/>
      <c r="M62" s="5"/>
      <c r="N62" s="44"/>
      <c r="O62" s="45"/>
      <c r="P62" s="13"/>
      <c r="Q62" s="13"/>
    </row>
    <row r="63" spans="1:17" ht="61.35" customHeight="1" x14ac:dyDescent="0.3">
      <c r="A63" s="48"/>
      <c r="B63" s="49"/>
      <c r="C63" s="49"/>
      <c r="E63" s="33"/>
      <c r="F63" s="34"/>
      <c r="G63" s="34"/>
      <c r="H63" s="6"/>
      <c r="I63" s="35"/>
      <c r="J63" s="34"/>
      <c r="K63" s="34"/>
      <c r="L63" s="5"/>
      <c r="M63" s="5"/>
      <c r="N63" s="44"/>
      <c r="O63" s="45"/>
      <c r="P63" s="13"/>
      <c r="Q63" s="13"/>
    </row>
    <row r="64" spans="1:17" ht="61.35" customHeight="1" x14ac:dyDescent="0.3">
      <c r="A64" s="48"/>
      <c r="B64" s="49"/>
      <c r="C64" s="49"/>
      <c r="E64" s="33"/>
      <c r="F64" s="34"/>
      <c r="G64" s="34"/>
      <c r="H64" s="6"/>
      <c r="I64" s="35"/>
      <c r="J64" s="34"/>
      <c r="K64" s="34"/>
      <c r="L64" s="5"/>
      <c r="M64" s="5"/>
      <c r="N64" s="44"/>
      <c r="O64" s="45"/>
      <c r="P64" s="13"/>
      <c r="Q64" s="13"/>
    </row>
    <row r="65" spans="1:15" ht="61.35" customHeight="1" x14ac:dyDescent="0.3">
      <c r="A65" s="50"/>
      <c r="B65" s="49"/>
      <c r="C65" s="49"/>
      <c r="L65" s="4"/>
      <c r="M65" s="4"/>
      <c r="N65" s="46"/>
      <c r="O65" s="47"/>
    </row>
    <row r="66" spans="1:15" ht="61.35" customHeight="1" x14ac:dyDescent="0.3">
      <c r="A66" s="50"/>
      <c r="B66" s="49"/>
      <c r="C66" s="49"/>
      <c r="L66" s="4"/>
      <c r="M66" s="4"/>
      <c r="N66" s="46"/>
      <c r="O66" s="47"/>
    </row>
    <row r="67" spans="1:15" ht="61.35" customHeight="1" x14ac:dyDescent="0.3">
      <c r="L67" s="4"/>
      <c r="M67" s="4"/>
      <c r="N67" s="46"/>
      <c r="O67" s="47"/>
    </row>
    <row r="68" spans="1:15" ht="61.35" customHeight="1" x14ac:dyDescent="0.3">
      <c r="L68" s="4"/>
      <c r="M68" s="4"/>
    </row>
    <row r="69" spans="1:15" ht="61.35" customHeight="1" x14ac:dyDescent="0.3">
      <c r="L69" s="4"/>
      <c r="M69" s="4"/>
    </row>
    <row r="70" spans="1:15" ht="61.35" customHeight="1" x14ac:dyDescent="0.3">
      <c r="L70" s="4"/>
      <c r="M70" s="4"/>
    </row>
  </sheetData>
  <sheetProtection formatCells="0" formatColumns="0" formatRows="0" insertColumns="0" insertRows="0" insertHyperlinks="0" deleteColumns="0" deleteRows="0" sort="0" autoFilter="0" pivotTables="0"/>
  <autoFilter ref="A3:Q3" xr:uid="{00000000-0001-0000-0000-000000000000}"/>
  <mergeCells count="1">
    <mergeCell ref="A1:Q1"/>
  </mergeCells>
  <phoneticPr fontId="1" type="noConversion"/>
  <printOptions horizontalCentered="1"/>
  <pageMargins left="3.937007874015748E-2" right="3.937007874015748E-2" top="0.32" bottom="0.15748031496062992" header="0.17" footer="0.31496062992125984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2026-04-07T04:40:46Z</dcterms:modified>
</cp:coreProperties>
</file>