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DAAFFF2-3EB0-47F9-9291-17962B1AA311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J19" i="1"/>
  <c r="J18" i="1"/>
  <c r="J17" i="1"/>
  <c r="J16" i="1"/>
  <c r="J15" i="1"/>
  <c r="J7" i="1"/>
  <c r="J14" i="1"/>
  <c r="J13" i="1"/>
  <c r="J12" i="1"/>
  <c r="J11" i="1"/>
  <c r="J10" i="1"/>
  <c r="J9" i="1"/>
  <c r="J8" i="1"/>
</calcChain>
</file>

<file path=xl/sharedStrings.xml><?xml version="1.0" encoding="utf-8"?>
<sst xmlns="http://schemas.openxmlformats.org/spreadsheetml/2006/main" count="80" uniqueCount="60">
  <si>
    <t>VEGAN</t>
  </si>
  <si>
    <t>VGS231</t>
    <phoneticPr fontId="4" type="noConversion"/>
  </si>
  <si>
    <t>비건 콜라겐 앰플 20ML &amp; 석류 샷 10ML</t>
  </si>
  <si>
    <t>VEGAN COLLAGEN AMPOULE 20ML &amp; POMEGRANATE SHOT 10ML</t>
    <phoneticPr fontId="4" type="noConversion"/>
  </si>
  <si>
    <t>20ml+10ml</t>
  </si>
  <si>
    <t>VGS221</t>
    <phoneticPr fontId="4" type="noConversion"/>
  </si>
  <si>
    <t>비건콜라겐 앰플 20ML &amp; 씨벅톤 샷 10ML</t>
    <phoneticPr fontId="4" type="noConversion"/>
  </si>
  <si>
    <t>VEGAN COLLAGEN AMPOULE 20ML &amp; SEA BUCKTHORN SHOT 10ML</t>
    <phoneticPr fontId="4" type="noConversion"/>
  </si>
  <si>
    <t>VGS211</t>
    <phoneticPr fontId="4" type="noConversion"/>
  </si>
  <si>
    <t>비건콜라겐 앰플 20ML &amp; 청귤샷 10ML</t>
    <phoneticPr fontId="4" type="noConversion"/>
  </si>
  <si>
    <t>VEGAN COLLAGEN AMPOULE 20ML &amp; GREEN TANGERINE SHOT 10ML</t>
    <phoneticPr fontId="4" type="noConversion"/>
  </si>
  <si>
    <t>VGS201</t>
    <phoneticPr fontId="4" type="noConversion"/>
  </si>
  <si>
    <t>비건콜라겐 앰플 20ML &amp; 아보카도샷 10ML</t>
    <phoneticPr fontId="4" type="noConversion"/>
  </si>
  <si>
    <t>VEGAN COLLAGEN AMPOULE 20ML &amp; AVOCADO SHOT 10ML</t>
    <phoneticPr fontId="4" type="noConversion"/>
  </si>
  <si>
    <t>VG0801</t>
    <phoneticPr fontId="4" type="noConversion"/>
  </si>
  <si>
    <t>VEGAN COLLAGEN CREAM 50ML</t>
    <phoneticPr fontId="4" type="noConversion"/>
  </si>
  <si>
    <t>50ml</t>
    <phoneticPr fontId="4" type="noConversion"/>
  </si>
  <si>
    <t>VG080B1</t>
    <phoneticPr fontId="4" type="noConversion"/>
  </si>
  <si>
    <t>VEGAN COLLAGEN LITE CREAM 50ML</t>
    <phoneticPr fontId="4" type="noConversion"/>
  </si>
  <si>
    <t>VG080AA</t>
    <phoneticPr fontId="4" type="noConversion"/>
  </si>
  <si>
    <t>비건 콜라겐 크림 120ML</t>
    <phoneticPr fontId="3" type="noConversion"/>
  </si>
  <si>
    <t>VEGAN COLLAGEN CREAM 120ML</t>
    <phoneticPr fontId="4" type="noConversion"/>
  </si>
  <si>
    <t>120ml</t>
    <phoneticPr fontId="4" type="noConversion"/>
  </si>
  <si>
    <t>VG030A1</t>
    <phoneticPr fontId="4" type="noConversion"/>
  </si>
  <si>
    <t>VEGAN COLLAGEN FEELING GEL 120NK</t>
    <phoneticPr fontId="4" type="noConversion"/>
  </si>
  <si>
    <t>120ml</t>
    <phoneticPr fontId="4" type="noConversion"/>
  </si>
  <si>
    <t>PRODUCT NAME(ENG.)</t>
    <phoneticPr fontId="4" type="noConversion"/>
  </si>
  <si>
    <t>IMAGE</t>
    <phoneticPr fontId="3" type="noConversion"/>
  </si>
  <si>
    <t>SIZE</t>
    <phoneticPr fontId="3" type="noConversion"/>
  </si>
  <si>
    <t>N.WT./CTN
(KG)</t>
    <phoneticPr fontId="3" type="noConversion"/>
  </si>
  <si>
    <t>BRAND</t>
    <phoneticPr fontId="3" type="noConversion"/>
  </si>
  <si>
    <t>CODE</t>
    <phoneticPr fontId="3" type="noConversion"/>
  </si>
  <si>
    <t>제품명(KOR.)</t>
    <phoneticPr fontId="4" type="noConversion"/>
  </si>
  <si>
    <t>PCS.</t>
    <phoneticPr fontId="3" type="noConversion"/>
  </si>
  <si>
    <t>소비자가</t>
    <phoneticPr fontId="4" type="noConversion"/>
  </si>
  <si>
    <t>비건 콜라겐 크림 50ML</t>
    <phoneticPr fontId="4" type="noConversion"/>
  </si>
  <si>
    <t xml:space="preserve">참존 비건 콜라겐 라이트 크림 </t>
    <phoneticPr fontId="4" type="noConversion"/>
  </si>
  <si>
    <t>CHARM IN
CELL</t>
    <phoneticPr fontId="4" type="noConversion"/>
  </si>
  <si>
    <t>CI020B1</t>
    <phoneticPr fontId="4" type="noConversion"/>
  </si>
  <si>
    <t>참인셀 프레스티지 스킨 110ml</t>
    <phoneticPr fontId="4" type="noConversion"/>
  </si>
  <si>
    <t>CHARM IN CELL PRESTIGE SKIN</t>
    <phoneticPr fontId="4" type="noConversion"/>
  </si>
  <si>
    <t>110ml</t>
    <phoneticPr fontId="4" type="noConversion"/>
  </si>
  <si>
    <t>CI040B1</t>
    <phoneticPr fontId="4" type="noConversion"/>
  </si>
  <si>
    <t>참인셀 프레스티지 에멀전 110ml</t>
    <phoneticPr fontId="4" type="noConversion"/>
  </si>
  <si>
    <t xml:space="preserve">CHARM IN CELL PRESTIGE  EMULSION </t>
    <phoneticPr fontId="4" type="noConversion"/>
  </si>
  <si>
    <t>CI080B1</t>
    <phoneticPr fontId="4" type="noConversion"/>
  </si>
  <si>
    <t>참인셀 프레스티지 크림 50ml</t>
    <phoneticPr fontId="4" type="noConversion"/>
  </si>
  <si>
    <t>CHARM IN CELL PRESTIGE CREAM</t>
    <phoneticPr fontId="4" type="noConversion"/>
  </si>
  <si>
    <t>CI090B1</t>
    <phoneticPr fontId="4" type="noConversion"/>
  </si>
  <si>
    <t>참인셀 프레스티지 세럼 50ml</t>
    <phoneticPr fontId="4" type="noConversion"/>
  </si>
  <si>
    <t>CHARM IN CELL PRESTIGE SERUM</t>
    <phoneticPr fontId="4" type="noConversion"/>
  </si>
  <si>
    <t>CI100B1</t>
    <phoneticPr fontId="4" type="noConversion"/>
  </si>
  <si>
    <t>참인셀 프레스티지 아이크림 30ml</t>
    <phoneticPr fontId="4" type="noConversion"/>
  </si>
  <si>
    <t>CHARM IN CELL PRESTIGE EYE CREAM</t>
    <phoneticPr fontId="4" type="noConversion"/>
  </si>
  <si>
    <t>30ml</t>
    <phoneticPr fontId="4" type="noConversion"/>
  </si>
  <si>
    <t>CI650A1</t>
    <phoneticPr fontId="4" type="noConversion"/>
  </si>
  <si>
    <t>참인셀 프레스티지 비비크림 50ml</t>
    <phoneticPr fontId="4" type="noConversion"/>
  </si>
  <si>
    <t>CHARM IN CELL BB CREAM</t>
    <phoneticPr fontId="4" type="noConversion"/>
  </si>
  <si>
    <t>■ 참존 화장품 제품별 수출가격</t>
    <phoneticPr fontId="3" type="noConversion"/>
  </si>
  <si>
    <r>
      <rPr>
        <sz val="10"/>
        <rFont val="맑은 고딕"/>
        <family val="3"/>
        <charset val="129"/>
      </rPr>
      <t>비건 필링 젤 120ML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</si>
</sst>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0.00\ &quot;(kg)&quot;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굴림"/>
      <family val="3"/>
      <charset val="129"/>
    </font>
    <font>
      <sz val="28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8" fillId="0" borderId="1" xfId="2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>
      <alignment vertical="center"/>
    </xf>
    <xf numFmtId="177" fontId="8" fillId="0" borderId="1" xfId="1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2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3" fontId="8" fillId="0" borderId="1" xfId="0" applyNumberFormat="1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0" fontId="8" fillId="0" borderId="1" xfId="3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</cellXfs>
  <cellStyles count="4">
    <cellStyle name="쉼표 [0]" xfId="1" builtinId="6"/>
    <cellStyle name="쉼표 [0] 10" xfId="3" xr:uid="{00000000-0005-0000-0000-000001000000}"/>
    <cellStyle name="표준" xfId="0" builtinId="0"/>
    <cellStyle name="표준 2" xfId="2" xr:uid="{00000000-0005-0000-0000-000003000000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392083</xdr:colOff>
      <xdr:row>10</xdr:row>
      <xdr:rowOff>222178</xdr:rowOff>
    </xdr:from>
    <xdr:to>
      <xdr:col>5</xdr:col>
      <xdr:colOff>1136765</xdr:colOff>
      <xdr:row>10</xdr:row>
      <xdr:rowOff>962791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886" t="36722" r="35606" b="21506"/>
        <a:stretch/>
      </xdr:blipFill>
      <xdr:spPr>
        <a:xfrm>
          <a:off x="10762903" y="5182798"/>
          <a:ext cx="744682" cy="740613"/>
        </a:xfrm>
        <a:prstGeom prst="rect">
          <a:avLst/>
        </a:prstGeom>
      </xdr:spPr>
    </xdr:pic>
    <xdr:clientData/>
  </xdr:twoCellAnchor>
  <xdr:twoCellAnchor editAs="oneCell">
    <xdr:from>
      <xdr:col>5</xdr:col>
      <xdr:colOff>536401</xdr:colOff>
      <xdr:row>7</xdr:row>
      <xdr:rowOff>126628</xdr:rowOff>
    </xdr:from>
    <xdr:to>
      <xdr:col>5</xdr:col>
      <xdr:colOff>882765</xdr:colOff>
      <xdr:row>7</xdr:row>
      <xdr:rowOff>1001197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411" t="29845" r="35099" b="25563"/>
        <a:stretch/>
      </xdr:blipFill>
      <xdr:spPr>
        <a:xfrm>
          <a:off x="11001201" y="2361828"/>
          <a:ext cx="346364" cy="874569"/>
        </a:xfrm>
        <a:prstGeom prst="rect">
          <a:avLst/>
        </a:prstGeom>
      </xdr:spPr>
    </xdr:pic>
    <xdr:clientData/>
  </xdr:twoCellAnchor>
  <xdr:twoCellAnchor editAs="oneCell">
    <xdr:from>
      <xdr:col>5</xdr:col>
      <xdr:colOff>566419</xdr:colOff>
      <xdr:row>9</xdr:row>
      <xdr:rowOff>83458</xdr:rowOff>
    </xdr:from>
    <xdr:to>
      <xdr:col>5</xdr:col>
      <xdr:colOff>880093</xdr:colOff>
      <xdr:row>9</xdr:row>
      <xdr:rowOff>1035957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548" t="30647" r="38275" b="26481"/>
        <a:stretch/>
      </xdr:blipFill>
      <xdr:spPr>
        <a:xfrm>
          <a:off x="11031219" y="4477658"/>
          <a:ext cx="313674" cy="952499"/>
        </a:xfrm>
        <a:prstGeom prst="rect">
          <a:avLst/>
        </a:prstGeom>
      </xdr:spPr>
    </xdr:pic>
    <xdr:clientData/>
  </xdr:twoCellAnchor>
  <xdr:twoCellAnchor editAs="oneCell">
    <xdr:from>
      <xdr:col>5</xdr:col>
      <xdr:colOff>566419</xdr:colOff>
      <xdr:row>8</xdr:row>
      <xdr:rowOff>89041</xdr:rowOff>
    </xdr:from>
    <xdr:to>
      <xdr:col>5</xdr:col>
      <xdr:colOff>878147</xdr:colOff>
      <xdr:row>8</xdr:row>
      <xdr:rowOff>1028072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893" t="30361" r="38188" b="27628"/>
        <a:stretch/>
      </xdr:blipFill>
      <xdr:spPr>
        <a:xfrm>
          <a:off x="11031219" y="3403741"/>
          <a:ext cx="311728" cy="939031"/>
        </a:xfrm>
        <a:prstGeom prst="rect">
          <a:avLst/>
        </a:prstGeom>
      </xdr:spPr>
    </xdr:pic>
    <xdr:clientData/>
  </xdr:twoCellAnchor>
  <xdr:twoCellAnchor editAs="oneCell">
    <xdr:from>
      <xdr:col>5</xdr:col>
      <xdr:colOff>533398</xdr:colOff>
      <xdr:row>6</xdr:row>
      <xdr:rowOff>71120</xdr:rowOff>
    </xdr:from>
    <xdr:to>
      <xdr:col>5</xdr:col>
      <xdr:colOff>859009</xdr:colOff>
      <xdr:row>6</xdr:row>
      <xdr:rowOff>1006303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773" t="30475" r="38016" b="26998"/>
        <a:stretch/>
      </xdr:blipFill>
      <xdr:spPr>
        <a:xfrm>
          <a:off x="10998198" y="1226820"/>
          <a:ext cx="325611" cy="935183"/>
        </a:xfrm>
        <a:prstGeom prst="rect">
          <a:avLst/>
        </a:prstGeom>
      </xdr:spPr>
    </xdr:pic>
    <xdr:clientData/>
  </xdr:twoCellAnchor>
  <xdr:twoCellAnchor>
    <xdr:from>
      <xdr:col>5</xdr:col>
      <xdr:colOff>243840</xdr:colOff>
      <xdr:row>11</xdr:row>
      <xdr:rowOff>181891</xdr:rowOff>
    </xdr:from>
    <xdr:to>
      <xdr:col>5</xdr:col>
      <xdr:colOff>1239176</xdr:colOff>
      <xdr:row>11</xdr:row>
      <xdr:rowOff>985455</xdr:rowOff>
    </xdr:to>
    <xdr:grpSp>
      <xdr:nvGrpSpPr>
        <xdr:cNvPr id="18" name="그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pSpPr/>
      </xdr:nvGrpSpPr>
      <xdr:grpSpPr>
        <a:xfrm>
          <a:off x="10421983" y="8441427"/>
          <a:ext cx="995336" cy="803564"/>
          <a:chOff x="2826327" y="86701745"/>
          <a:chExt cx="995336" cy="803564"/>
        </a:xfrm>
      </xdr:grpSpPr>
      <xdr:pic>
        <xdr:nvPicPr>
          <xdr:cNvPr id="19" name="그림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2826327" y="86701745"/>
            <a:ext cx="706582" cy="642347"/>
          </a:xfrm>
          <a:prstGeom prst="rect">
            <a:avLst/>
          </a:prstGeom>
        </xdr:spPr>
      </xdr:pic>
      <xdr:pic>
        <xdr:nvPicPr>
          <xdr:cNvPr id="20" name="그림 19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3131127" y="86854146"/>
            <a:ext cx="690536" cy="651163"/>
          </a:xfrm>
          <a:prstGeom prst="rect">
            <a:avLst/>
          </a:prstGeom>
        </xdr:spPr>
      </xdr:pic>
    </xdr:grpSp>
    <xdr:clientData/>
  </xdr:twoCellAnchor>
  <xdr:twoCellAnchor editAs="oneCell">
    <xdr:from>
      <xdr:col>5</xdr:col>
      <xdr:colOff>543792</xdr:colOff>
      <xdr:row>13</xdr:row>
      <xdr:rowOff>111531</xdr:rowOff>
    </xdr:from>
    <xdr:to>
      <xdr:col>5</xdr:col>
      <xdr:colOff>860784</xdr:colOff>
      <xdr:row>13</xdr:row>
      <xdr:rowOff>998222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914612" y="8295411"/>
          <a:ext cx="316992" cy="886691"/>
        </a:xfrm>
        <a:prstGeom prst="rect">
          <a:avLst/>
        </a:prstGeom>
      </xdr:spPr>
    </xdr:pic>
    <xdr:clientData/>
  </xdr:twoCellAnchor>
  <xdr:twoCellAnchor editAs="oneCell">
    <xdr:from>
      <xdr:col>5</xdr:col>
      <xdr:colOff>494607</xdr:colOff>
      <xdr:row>12</xdr:row>
      <xdr:rowOff>30116</xdr:rowOff>
    </xdr:from>
    <xdr:to>
      <xdr:col>5</xdr:col>
      <xdr:colOff>937953</xdr:colOff>
      <xdr:row>12</xdr:row>
      <xdr:rowOff>1020131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865427" y="7139576"/>
          <a:ext cx="443346" cy="990015"/>
        </a:xfrm>
        <a:prstGeom prst="rect">
          <a:avLst/>
        </a:prstGeom>
      </xdr:spPr>
    </xdr:pic>
    <xdr:clientData/>
  </xdr:twoCellAnchor>
  <xdr:oneCellAnchor>
    <xdr:from>
      <xdr:col>10</xdr:col>
      <xdr:colOff>0</xdr:colOff>
      <xdr:row>4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8120360" y="10210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9</xdr:col>
      <xdr:colOff>0</xdr:colOff>
      <xdr:row>4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8356580" y="2209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5</xdr:col>
      <xdr:colOff>500382</xdr:colOff>
      <xdr:row>17</xdr:row>
      <xdr:rowOff>130010</xdr:rowOff>
    </xdr:from>
    <xdr:to>
      <xdr:col>5</xdr:col>
      <xdr:colOff>923020</xdr:colOff>
      <xdr:row>17</xdr:row>
      <xdr:rowOff>1130300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AEA0938A-2E1B-4BB2-979F-872C5DB60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965182" y="16055810"/>
          <a:ext cx="422638" cy="1000290"/>
        </a:xfrm>
        <a:prstGeom prst="rect">
          <a:avLst/>
        </a:prstGeom>
      </xdr:spPr>
    </xdr:pic>
    <xdr:clientData/>
  </xdr:twoCellAnchor>
  <xdr:twoCellAnchor editAs="oneCell">
    <xdr:from>
      <xdr:col>5</xdr:col>
      <xdr:colOff>582124</xdr:colOff>
      <xdr:row>15</xdr:row>
      <xdr:rowOff>106680</xdr:rowOff>
    </xdr:from>
    <xdr:to>
      <xdr:col>5</xdr:col>
      <xdr:colOff>927100</xdr:colOff>
      <xdr:row>15</xdr:row>
      <xdr:rowOff>927100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5CC48708-289B-470F-9745-8B8C404CD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046924" y="11028680"/>
          <a:ext cx="344976" cy="820420"/>
        </a:xfrm>
        <a:prstGeom prst="rect">
          <a:avLst/>
        </a:prstGeom>
      </xdr:spPr>
    </xdr:pic>
    <xdr:clientData/>
  </xdr:twoCellAnchor>
  <xdr:twoCellAnchor editAs="oneCell">
    <xdr:from>
      <xdr:col>5</xdr:col>
      <xdr:colOff>498304</xdr:colOff>
      <xdr:row>19</xdr:row>
      <xdr:rowOff>127000</xdr:rowOff>
    </xdr:from>
    <xdr:to>
      <xdr:col>5</xdr:col>
      <xdr:colOff>914400</xdr:colOff>
      <xdr:row>19</xdr:row>
      <xdr:rowOff>1054101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1DC31FE9-803E-4C3E-B435-2021E105D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963104" y="18618200"/>
          <a:ext cx="416096" cy="927101"/>
        </a:xfrm>
        <a:prstGeom prst="rect">
          <a:avLst/>
        </a:prstGeom>
      </xdr:spPr>
    </xdr:pic>
    <xdr:clientData/>
  </xdr:twoCellAnchor>
  <xdr:twoCellAnchor editAs="oneCell">
    <xdr:from>
      <xdr:col>5</xdr:col>
      <xdr:colOff>561340</xdr:colOff>
      <xdr:row>14</xdr:row>
      <xdr:rowOff>88900</xdr:rowOff>
    </xdr:from>
    <xdr:to>
      <xdr:col>5</xdr:col>
      <xdr:colOff>927100</xdr:colOff>
      <xdr:row>14</xdr:row>
      <xdr:rowOff>965200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F2DA22FD-8B55-49E1-A2DB-7C83CC9E4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026140" y="9880600"/>
          <a:ext cx="365760" cy="876300"/>
        </a:xfrm>
        <a:prstGeom prst="rect">
          <a:avLst/>
        </a:prstGeom>
      </xdr:spPr>
    </xdr:pic>
    <xdr:clientData/>
  </xdr:twoCellAnchor>
  <xdr:twoCellAnchor editAs="oneCell">
    <xdr:from>
      <xdr:col>5</xdr:col>
      <xdr:colOff>355600</xdr:colOff>
      <xdr:row>18</xdr:row>
      <xdr:rowOff>342900</xdr:rowOff>
    </xdr:from>
    <xdr:to>
      <xdr:col>5</xdr:col>
      <xdr:colOff>1041400</xdr:colOff>
      <xdr:row>18</xdr:row>
      <xdr:rowOff>899160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F0508F69-75D0-4FA4-B8FE-CDD05D323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20400" y="17551400"/>
          <a:ext cx="685800" cy="556260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16</xdr:row>
      <xdr:rowOff>266700</xdr:rowOff>
    </xdr:from>
    <xdr:to>
      <xdr:col>5</xdr:col>
      <xdr:colOff>1120281</xdr:colOff>
      <xdr:row>16</xdr:row>
      <xdr:rowOff>917864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DA78F09E-C9EA-4A89-AD2C-A04C68767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807700" y="14909800"/>
          <a:ext cx="777381" cy="6511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tabSelected="1" zoomScale="70" zoomScaleNormal="70" workbookViewId="0">
      <selection activeCell="N8" sqref="N7:N8"/>
    </sheetView>
  </sheetViews>
  <sheetFormatPr defaultRowHeight="16.5" x14ac:dyDescent="0.3"/>
  <cols>
    <col min="1" max="1" width="5.5" customWidth="1"/>
    <col min="2" max="2" width="9.375" customWidth="1"/>
    <col min="3" max="3" width="10.5" customWidth="1"/>
    <col min="4" max="4" width="38" style="2" customWidth="1"/>
    <col min="5" max="5" width="70" style="2" customWidth="1"/>
    <col min="6" max="6" width="16.875" style="2" customWidth="1"/>
    <col min="7" max="7" width="12.375" bestFit="1" customWidth="1"/>
    <col min="8" max="9" width="9.25" bestFit="1" customWidth="1"/>
    <col min="10" max="10" width="13.125" bestFit="1" customWidth="1"/>
  </cols>
  <sheetData>
    <row r="1" spans="2:10" x14ac:dyDescent="0.3">
      <c r="F1" s="24"/>
    </row>
    <row r="2" spans="2:10" x14ac:dyDescent="0.3">
      <c r="F2" s="25"/>
    </row>
    <row r="3" spans="2:10" ht="35.25" x14ac:dyDescent="0.3">
      <c r="B3" s="19" t="s">
        <v>58</v>
      </c>
      <c r="C3" s="19"/>
      <c r="D3" s="19"/>
      <c r="E3" s="19"/>
      <c r="F3" s="25"/>
    </row>
    <row r="4" spans="2:10" ht="27.75" customHeight="1" x14ac:dyDescent="0.3">
      <c r="F4" s="26"/>
      <c r="J4" s="18"/>
    </row>
    <row r="5" spans="2:10" ht="17.45" customHeight="1" x14ac:dyDescent="0.3">
      <c r="B5" s="21" t="s">
        <v>30</v>
      </c>
      <c r="C5" s="23" t="s">
        <v>31</v>
      </c>
      <c r="D5" s="21" t="s">
        <v>32</v>
      </c>
      <c r="E5" s="21" t="s">
        <v>26</v>
      </c>
      <c r="F5" s="21" t="s">
        <v>27</v>
      </c>
      <c r="G5" s="21" t="s">
        <v>28</v>
      </c>
      <c r="H5" s="21" t="s">
        <v>33</v>
      </c>
      <c r="I5" s="22" t="s">
        <v>34</v>
      </c>
      <c r="J5" s="20" t="s">
        <v>29</v>
      </c>
    </row>
    <row r="6" spans="2:10" ht="29.25" customHeight="1" x14ac:dyDescent="0.3">
      <c r="B6" s="21"/>
      <c r="C6" s="23"/>
      <c r="D6" s="21"/>
      <c r="E6" s="21"/>
      <c r="F6" s="21"/>
      <c r="G6" s="21"/>
      <c r="H6" s="21"/>
      <c r="I6" s="22"/>
      <c r="J6" s="20"/>
    </row>
    <row r="7" spans="2:10" s="1" customFormat="1" ht="101.25" customHeight="1" x14ac:dyDescent="0.3">
      <c r="B7" s="3" t="s">
        <v>0</v>
      </c>
      <c r="C7" s="4" t="s">
        <v>1</v>
      </c>
      <c r="D7" s="5" t="s">
        <v>2</v>
      </c>
      <c r="E7" s="6" t="s">
        <v>3</v>
      </c>
      <c r="F7" s="6"/>
      <c r="G7" s="7" t="s">
        <v>4</v>
      </c>
      <c r="H7" s="8">
        <v>30</v>
      </c>
      <c r="I7" s="9">
        <v>49000</v>
      </c>
      <c r="J7" s="10">
        <f>0.03*H7</f>
        <v>0.89999999999999991</v>
      </c>
    </row>
    <row r="8" spans="2:10" s="1" customFormat="1" ht="101.25" customHeight="1" x14ac:dyDescent="0.3">
      <c r="B8" s="3" t="s">
        <v>0</v>
      </c>
      <c r="C8" s="4" t="s">
        <v>5</v>
      </c>
      <c r="D8" s="5" t="s">
        <v>6</v>
      </c>
      <c r="E8" s="6" t="s">
        <v>7</v>
      </c>
      <c r="F8" s="6"/>
      <c r="G8" s="7" t="s">
        <v>4</v>
      </c>
      <c r="H8" s="8">
        <v>30</v>
      </c>
      <c r="I8" s="9">
        <v>49000</v>
      </c>
      <c r="J8" s="10">
        <f>0.03*H8</f>
        <v>0.89999999999999991</v>
      </c>
    </row>
    <row r="9" spans="2:10" s="1" customFormat="1" ht="101.25" customHeight="1" x14ac:dyDescent="0.3">
      <c r="B9" s="3" t="s">
        <v>0</v>
      </c>
      <c r="C9" s="4" t="s">
        <v>8</v>
      </c>
      <c r="D9" s="5" t="s">
        <v>9</v>
      </c>
      <c r="E9" s="6" t="s">
        <v>10</v>
      </c>
      <c r="F9" s="6"/>
      <c r="G9" s="7" t="s">
        <v>4</v>
      </c>
      <c r="H9" s="8">
        <v>30</v>
      </c>
      <c r="I9" s="9">
        <v>49000</v>
      </c>
      <c r="J9" s="10">
        <f>0.03*H9</f>
        <v>0.89999999999999991</v>
      </c>
    </row>
    <row r="10" spans="2:10" s="1" customFormat="1" ht="101.25" customHeight="1" x14ac:dyDescent="0.3">
      <c r="B10" s="3" t="s">
        <v>0</v>
      </c>
      <c r="C10" s="4" t="s">
        <v>11</v>
      </c>
      <c r="D10" s="5" t="s">
        <v>12</v>
      </c>
      <c r="E10" s="6" t="s">
        <v>13</v>
      </c>
      <c r="F10" s="6"/>
      <c r="G10" s="7" t="s">
        <v>4</v>
      </c>
      <c r="H10" s="8">
        <v>30</v>
      </c>
      <c r="I10" s="9">
        <v>49000</v>
      </c>
      <c r="J10" s="10">
        <f>0.03*H10</f>
        <v>0.89999999999999991</v>
      </c>
    </row>
    <row r="11" spans="2:10" s="1" customFormat="1" ht="101.25" customHeight="1" x14ac:dyDescent="0.3">
      <c r="B11" s="3" t="s">
        <v>0</v>
      </c>
      <c r="C11" s="4" t="s">
        <v>14</v>
      </c>
      <c r="D11" s="5" t="s">
        <v>35</v>
      </c>
      <c r="E11" s="6" t="s">
        <v>15</v>
      </c>
      <c r="F11" s="6"/>
      <c r="G11" s="7" t="s">
        <v>16</v>
      </c>
      <c r="H11" s="8">
        <v>70</v>
      </c>
      <c r="I11" s="9">
        <v>49000</v>
      </c>
      <c r="J11" s="10">
        <f>0.05*H11</f>
        <v>3.5</v>
      </c>
    </row>
    <row r="12" spans="2:10" s="1" customFormat="1" ht="101.25" customHeight="1" x14ac:dyDescent="0.3">
      <c r="B12" s="3" t="s">
        <v>0</v>
      </c>
      <c r="C12" s="4" t="s">
        <v>17</v>
      </c>
      <c r="D12" s="5" t="s">
        <v>36</v>
      </c>
      <c r="E12" s="6" t="s">
        <v>18</v>
      </c>
      <c r="F12" s="6"/>
      <c r="G12" s="7" t="s">
        <v>16</v>
      </c>
      <c r="H12" s="8">
        <v>70</v>
      </c>
      <c r="I12" s="9">
        <v>49000</v>
      </c>
      <c r="J12" s="10">
        <f>0.05*H12</f>
        <v>3.5</v>
      </c>
    </row>
    <row r="13" spans="2:10" s="1" customFormat="1" ht="101.25" customHeight="1" x14ac:dyDescent="0.3">
      <c r="B13" s="3" t="s">
        <v>0</v>
      </c>
      <c r="C13" s="4" t="s">
        <v>19</v>
      </c>
      <c r="D13" s="11" t="s">
        <v>20</v>
      </c>
      <c r="E13" s="6" t="s">
        <v>21</v>
      </c>
      <c r="F13" s="6"/>
      <c r="G13" s="7" t="s">
        <v>22</v>
      </c>
      <c r="H13" s="8">
        <v>40</v>
      </c>
      <c r="I13" s="9">
        <v>70000</v>
      </c>
      <c r="J13" s="10">
        <f>0.12*H13</f>
        <v>4.8</v>
      </c>
    </row>
    <row r="14" spans="2:10" s="1" customFormat="1" ht="101.25" customHeight="1" x14ac:dyDescent="0.3">
      <c r="B14" s="3" t="s">
        <v>0</v>
      </c>
      <c r="C14" s="4" t="s">
        <v>23</v>
      </c>
      <c r="D14" s="5" t="s">
        <v>59</v>
      </c>
      <c r="E14" s="6" t="s">
        <v>24</v>
      </c>
      <c r="F14" s="6"/>
      <c r="G14" s="7" t="s">
        <v>25</v>
      </c>
      <c r="H14" s="8">
        <v>40</v>
      </c>
      <c r="I14" s="9">
        <v>21000</v>
      </c>
      <c r="J14" s="10">
        <f>0.12*H14</f>
        <v>4.8</v>
      </c>
    </row>
    <row r="15" spans="2:10" ht="101.25" customHeight="1" x14ac:dyDescent="0.3">
      <c r="B15" s="12" t="s">
        <v>37</v>
      </c>
      <c r="C15" s="13" t="s">
        <v>38</v>
      </c>
      <c r="D15" s="14" t="s">
        <v>39</v>
      </c>
      <c r="E15" s="15" t="s">
        <v>40</v>
      </c>
      <c r="F15" s="15"/>
      <c r="G15" s="16" t="s">
        <v>41</v>
      </c>
      <c r="H15" s="16">
        <v>35</v>
      </c>
      <c r="I15" s="17">
        <v>60000</v>
      </c>
      <c r="J15" s="10">
        <f>0.11*H15</f>
        <v>3.85</v>
      </c>
    </row>
    <row r="16" spans="2:10" ht="101.25" customHeight="1" x14ac:dyDescent="0.3">
      <c r="B16" s="12" t="s">
        <v>37</v>
      </c>
      <c r="C16" s="13" t="s">
        <v>42</v>
      </c>
      <c r="D16" s="14" t="s">
        <v>43</v>
      </c>
      <c r="E16" s="15" t="s">
        <v>44</v>
      </c>
      <c r="F16" s="15"/>
      <c r="G16" s="16" t="s">
        <v>41</v>
      </c>
      <c r="H16" s="16">
        <v>35</v>
      </c>
      <c r="I16" s="17">
        <v>65000</v>
      </c>
      <c r="J16" s="10">
        <f>0.11*H16</f>
        <v>3.85</v>
      </c>
    </row>
    <row r="17" spans="2:10" ht="101.25" customHeight="1" x14ac:dyDescent="0.3">
      <c r="B17" s="12" t="s">
        <v>37</v>
      </c>
      <c r="C17" s="13" t="s">
        <v>45</v>
      </c>
      <c r="D17" s="14" t="s">
        <v>46</v>
      </c>
      <c r="E17" s="15" t="s">
        <v>47</v>
      </c>
      <c r="F17" s="15"/>
      <c r="G17" s="16" t="s">
        <v>16</v>
      </c>
      <c r="H17" s="16">
        <v>42</v>
      </c>
      <c r="I17" s="17">
        <v>70000</v>
      </c>
      <c r="J17" s="10">
        <f>0.05*H17</f>
        <v>2.1</v>
      </c>
    </row>
    <row r="18" spans="2:10" ht="101.25" customHeight="1" x14ac:dyDescent="0.3">
      <c r="B18" s="12" t="s">
        <v>37</v>
      </c>
      <c r="C18" s="13" t="s">
        <v>48</v>
      </c>
      <c r="D18" s="14" t="s">
        <v>49</v>
      </c>
      <c r="E18" s="15" t="s">
        <v>50</v>
      </c>
      <c r="F18" s="15"/>
      <c r="G18" s="16" t="s">
        <v>16</v>
      </c>
      <c r="H18" s="16">
        <v>35</v>
      </c>
      <c r="I18" s="17">
        <v>70000</v>
      </c>
      <c r="J18" s="10">
        <f>0.05*H18</f>
        <v>1.75</v>
      </c>
    </row>
    <row r="19" spans="2:10" ht="101.25" customHeight="1" x14ac:dyDescent="0.3">
      <c r="B19" s="12" t="s">
        <v>37</v>
      </c>
      <c r="C19" s="13" t="s">
        <v>51</v>
      </c>
      <c r="D19" s="14" t="s">
        <v>52</v>
      </c>
      <c r="E19" s="15" t="s">
        <v>53</v>
      </c>
      <c r="F19" s="15"/>
      <c r="G19" s="16" t="s">
        <v>54</v>
      </c>
      <c r="H19" s="16">
        <v>45</v>
      </c>
      <c r="I19" s="17">
        <v>80000</v>
      </c>
      <c r="J19" s="10">
        <f>0.03*H19</f>
        <v>1.3499999999999999</v>
      </c>
    </row>
    <row r="20" spans="2:10" ht="101.25" customHeight="1" x14ac:dyDescent="0.3">
      <c r="B20" s="12" t="s">
        <v>37</v>
      </c>
      <c r="C20" s="13" t="s">
        <v>55</v>
      </c>
      <c r="D20" s="14" t="s">
        <v>56</v>
      </c>
      <c r="E20" s="15" t="s">
        <v>57</v>
      </c>
      <c r="F20" s="15"/>
      <c r="G20" s="16" t="s">
        <v>16</v>
      </c>
      <c r="H20" s="16">
        <v>60</v>
      </c>
      <c r="I20" s="17">
        <v>70000</v>
      </c>
      <c r="J20" s="10">
        <f>0.05*H20</f>
        <v>3</v>
      </c>
    </row>
  </sheetData>
  <mergeCells count="11">
    <mergeCell ref="B3:E3"/>
    <mergeCell ref="J5:J6"/>
    <mergeCell ref="H5:H6"/>
    <mergeCell ref="I5:I6"/>
    <mergeCell ref="B5:B6"/>
    <mergeCell ref="C5:C6"/>
    <mergeCell ref="D5:D6"/>
    <mergeCell ref="E5:E6"/>
    <mergeCell ref="F5:F6"/>
    <mergeCell ref="G5:G6"/>
    <mergeCell ref="F1:F4"/>
  </mergeCells>
  <phoneticPr fontId="3" type="noConversion"/>
  <conditionalFormatting sqref="C7:D8 C11:D14">
    <cfRule type="duplicateValues" dxfId="2" priority="3"/>
  </conditionalFormatting>
  <conditionalFormatting sqref="C9:D10">
    <cfRule type="duplicateValues" dxfId="1" priority="2"/>
  </conditionalFormatting>
  <conditionalFormatting sqref="C15:D20">
    <cfRule type="duplicateValues" dxfId="0" priority="4"/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2023-06-23T04:28:21Z</dcterms:created>
  <dcterms:modified xsi:type="dcterms:W3CDTF">2026-02-25T07:54:49Z</dcterms:modified>
</cp:coreProperties>
</file>