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"/>
    </mc:Choice>
  </mc:AlternateContent>
  <xr:revisionPtr revIDLastSave="0" documentId="13_ncr:1_{358FBC3D-8B13-448B-B18B-20F22FC0D0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닥터슈라클 공급가리스트" sheetId="2" r:id="rId1"/>
    <sheet name="WpsReserved_CellImgList" sheetId="3" state="veryHidden" r:id="rId2"/>
  </sheets>
  <definedNames>
    <definedName name="_xlnm._FilterDatabase" localSheetId="0" hidden="1">'닥터슈라클 공급가리스트'!$B$3:$O$3</definedName>
    <definedName name="_xlnm.Print_Area" localSheetId="0">'닥터슈라클 공급가리스트'!$B$3:$M$88</definedName>
    <definedName name="_xlnm.Print_Titles" localSheetId="0">'닥터슈라클 공급가리스트'!$3:$3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2" l="1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4" i="2"/>
  <c r="D19" i="2"/>
  <c r="D21" i="2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63EC00668F9946A7BCEF6D130D1CF6A4" descr="upload_post_object_v2_4104974791"/>
        <xdr:cNvPicPr/>
      </xdr:nvPicPr>
      <xdr:blipFill>
        <a:blip r:embed="rId1"/>
        <a:stretch>
          <a:fillRect/>
        </a:stretch>
      </xdr:blipFill>
      <xdr:spPr>
        <a:xfrm>
          <a:off x="0" y="0"/>
          <a:ext cx="209550" cy="657225"/>
        </a:xfrm>
        <a:prstGeom prst="rect">
          <a:avLst/>
        </a:prstGeom>
      </xdr:spPr>
    </xdr:pic>
  </etc:cellImage>
  <etc:cellImage>
    <xdr:pic>
      <xdr:nvPicPr>
        <xdr:cNvPr id="3" name="ID_C815F5299F4247A3AB039F984180E13F" descr="upload_post_object_v2_1628310335"/>
        <xdr:cNvPicPr/>
      </xdr:nvPicPr>
      <xdr:blipFill>
        <a:blip r:embed="rId2"/>
        <a:stretch>
          <a:fillRect/>
        </a:stretch>
      </xdr:blipFill>
      <xdr:spPr>
        <a:xfrm>
          <a:off x="0" y="0"/>
          <a:ext cx="233680" cy="748030"/>
        </a:xfrm>
        <a:prstGeom prst="rect">
          <a:avLst/>
        </a:prstGeom>
      </xdr:spPr>
    </xdr:pic>
  </etc:cellImage>
</etc:cellImage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<sst xmlns="http://schemas.openxmlformats.org/spreadsheetml/2006/main" count="387" uniqueCount="299">
  <si>
    <t>CPNP</t>
  </si>
  <si>
    <t>BARCODE</t>
  </si>
  <si>
    <t>EA</t>
  </si>
  <si>
    <t>COMPLETED</t>
  </si>
  <si>
    <t>PRO-BALANCE
PURE 
CLEANSING OIL</t>
  </si>
  <si>
    <t>프로밸런스 퓨어 클렌징 오일</t>
  </si>
  <si>
    <t>155ml</t>
  </si>
  <si>
    <t>49*44*22</t>
  </si>
  <si>
    <t>PRO-BALANCE
CREAMY 
CLEANSING FOAM</t>
  </si>
  <si>
    <t xml:space="preserve"> 프로밸런스 크리미 클렌징 폼 </t>
  </si>
  <si>
    <t>150g</t>
  </si>
  <si>
    <t>55*46*23</t>
  </si>
  <si>
    <t>PLANNED</t>
  </si>
  <si>
    <t>PRO-BALANCE
MORNING
ENZYME WASH</t>
  </si>
  <si>
    <t>프로밸런스 모닝 엔자임 워시</t>
  </si>
  <si>
    <t>50g</t>
  </si>
  <si>
    <t>46*32*21</t>
  </si>
  <si>
    <t>ONGOING</t>
  </si>
  <si>
    <t>PRO-BALANCE
NIGHT
ENZYME WASH</t>
  </si>
  <si>
    <t>프로밸런스 나이트 엔자임 워시</t>
  </si>
  <si>
    <t>PRO-BALANCE
BIOTICS TONER</t>
  </si>
  <si>
    <t xml:space="preserve">프로밸런스 바이오틱스 토너 </t>
  </si>
  <si>
    <t>300ml</t>
  </si>
  <si>
    <t>59*27*21</t>
  </si>
  <si>
    <t>PRO-BALANCE
BIOTICS MOISTURIZER</t>
  </si>
  <si>
    <t xml:space="preserve">프로벨런스 바이오틱스 모이스처라이져 </t>
  </si>
  <si>
    <t>100ml</t>
  </si>
  <si>
    <t>52.*45*21</t>
  </si>
  <si>
    <t>PRO-BALANCE
BIOTICS CLEAR UP SUN</t>
  </si>
  <si>
    <t>프로밸런스 바이오틱스 클리어 업 선</t>
  </si>
  <si>
    <t>50ml</t>
  </si>
  <si>
    <t>49*39*21</t>
  </si>
  <si>
    <t>PRO-BALANCE COMFORT SUN STICK</t>
  </si>
  <si>
    <t>프로밸런스 컴포트 선스틱</t>
  </si>
  <si>
    <t>18g</t>
  </si>
  <si>
    <t>45*29*15</t>
  </si>
  <si>
    <t>PRO BALANCE SOOTHING CLEANSING FOAM</t>
  </si>
  <si>
    <t>프로밸런스 수딩 클랜징 폼</t>
  </si>
  <si>
    <t>150ml</t>
  </si>
  <si>
    <t>53*27*43</t>
  </si>
  <si>
    <t xml:space="preserve">ROYAL VITA 
PROPOLIS 
AMPOULE
</t>
  </si>
  <si>
    <t xml:space="preserve">로얄 비타 프로폴리스 앰플
</t>
  </si>
  <si>
    <t>15ml</t>
  </si>
  <si>
    <t>ROYAL VITA
PROPOLIS
33 AMPOULE 30ml</t>
  </si>
  <si>
    <t xml:space="preserve">로얄 비타 프로폴리스 33 앰플 </t>
  </si>
  <si>
    <t>30ml</t>
  </si>
  <si>
    <t>40*27*26</t>
  </si>
  <si>
    <t>ROYAL VITA
PROPOLIS
33 CREAM</t>
  </si>
  <si>
    <t xml:space="preserve">로얄 비타 프로폴리스 33 크림 </t>
  </si>
  <si>
    <t>32*31*37</t>
  </si>
  <si>
    <t>ROYAL VITA
PROPOLIS
33 CAPSULE EYE CREAM</t>
  </si>
  <si>
    <t>로얄 비타 프로폴리스 33 캡슐 아이 크림</t>
  </si>
  <si>
    <t>20ml</t>
  </si>
  <si>
    <t>31*29*20</t>
  </si>
  <si>
    <t>VITA PROPOLIS 
ANTIOXIDANT MASK</t>
  </si>
  <si>
    <t xml:space="preserve">로얄 비타 프로폴리스 
글로우 마스크 </t>
  </si>
  <si>
    <t>30ml*10ea</t>
  </si>
  <si>
    <t>47*34*28</t>
  </si>
  <si>
    <t>TEA TREE PURIFINE CLEANSING FOAM</t>
  </si>
  <si>
    <t>티트리 퓨리파인 클렌징 폼</t>
  </si>
  <si>
    <t>TEA TREE PURIFINE ESSENCE</t>
  </si>
  <si>
    <t>티트리 퓨리파인 에센스</t>
  </si>
  <si>
    <t>46*38*17</t>
  </si>
  <si>
    <t>TEA TREE PURIFINE CREAM</t>
  </si>
  <si>
    <t>티트리 퓨리파인 크림</t>
  </si>
  <si>
    <t>50*36*30</t>
  </si>
  <si>
    <t>TEA TREE PURIFINE GREEN UP SUN</t>
  </si>
  <si>
    <t>티트리 퓨리파인 그린업 선</t>
  </si>
  <si>
    <t>40*35*20</t>
  </si>
  <si>
    <t>TEA TREE PURIFINE SOOTHING MASK</t>
  </si>
  <si>
    <t>티트리 퓨리파인 수딩 마스크</t>
  </si>
  <si>
    <t>23ml*10ea</t>
  </si>
  <si>
    <t>TEA TREE PURIFINE TONER PAD</t>
  </si>
  <si>
    <t>티트리 퓨리파인 토너 패드</t>
  </si>
  <si>
    <t>160ml/60PCS</t>
  </si>
  <si>
    <t>58*39*22</t>
  </si>
  <si>
    <t>CICA REGEN 92 TONER</t>
  </si>
  <si>
    <t xml:space="preserve">시카 리젠 92 토너 </t>
  </si>
  <si>
    <t>120ml</t>
  </si>
  <si>
    <t>50*42*24</t>
  </si>
  <si>
    <t>CICA REGEN 70 CREAM</t>
  </si>
  <si>
    <t xml:space="preserve">시카 리젠 70 크림 </t>
  </si>
  <si>
    <t>44*38*18</t>
  </si>
  <si>
    <t>CICA REGEN 95 SOOTHING GEL</t>
  </si>
  <si>
    <t>시카 리젠 95 수딩 젤</t>
  </si>
  <si>
    <t>110g</t>
  </si>
  <si>
    <t>80*18*31</t>
  </si>
  <si>
    <t xml:space="preserve">CICA REGEN VEGAN SUN </t>
  </si>
  <si>
    <t>시카 리젠 비건 선</t>
  </si>
  <si>
    <t>62*32*19</t>
  </si>
  <si>
    <t>CICA REGEN WATERPROOF SUN</t>
  </si>
  <si>
    <t>시카 리젠 워터프루프 선</t>
  </si>
  <si>
    <t>45*28*39</t>
  </si>
  <si>
    <t>MATCHA
CLAY
PACK</t>
  </si>
  <si>
    <t xml:space="preserve">제주 말차 클레이 팩 </t>
  </si>
  <si>
    <t>115g</t>
  </si>
  <si>
    <t>37*20*41</t>
  </si>
  <si>
    <t>VEGAN BHA&amp;MATCHA AMPOULE</t>
  </si>
  <si>
    <t>비건 바하&amp;말차 앰플</t>
  </si>
  <si>
    <t>46*28*26</t>
  </si>
  <si>
    <t>GANGHWA RICE 
GRANULE PACK</t>
  </si>
  <si>
    <t>강화 라이스 그래뉼 팩</t>
  </si>
  <si>
    <t>VEGAN NIACIN&amp;RICE AMPOILE</t>
  </si>
  <si>
    <t>비건 나이아신&amp;라이스 앰플</t>
  </si>
  <si>
    <t>AZELAIC10&amp;MADECA AMPOULE</t>
  </si>
  <si>
    <t>아젤라익10&amp;마데카 앰플</t>
  </si>
  <si>
    <t>VEGAN ACTIVE BERRY FIRST ESSENCE</t>
  </si>
  <si>
    <t>비건 엑티브 베리 퍼스트 에센스</t>
  </si>
  <si>
    <t>49*39*23</t>
  </si>
  <si>
    <t>VEGAN ACTIVE BERRY LIFTING CREAM</t>
  </si>
  <si>
    <t>비건 엑티브 베리 리프팅 크림</t>
  </si>
  <si>
    <t>75g</t>
  </si>
  <si>
    <t>64*38*20</t>
  </si>
  <si>
    <t>VEGAN ACTIVE BERRY FIRMING EYE CREAM</t>
  </si>
  <si>
    <t>32g</t>
  </si>
  <si>
    <t>58*34*18</t>
  </si>
  <si>
    <t>VEGAN ACTIVE BERRY LIP OIL</t>
  </si>
  <si>
    <t>비건 엑티브 베리 립 오일</t>
  </si>
  <si>
    <t>4.5ml</t>
  </si>
  <si>
    <t>25*16*24</t>
  </si>
  <si>
    <t>VEGAN KOMBUCHA
TEA ESSENCE</t>
  </si>
  <si>
    <t>비건 콤부챠 티 에센스</t>
  </si>
  <si>
    <t>49*39*20</t>
  </si>
  <si>
    <t>VEGAN KOMBUCHA
TEA GEL CREAM</t>
  </si>
  <si>
    <t>비건 콤부챠 티 젤 크림</t>
  </si>
  <si>
    <t>60*36*23</t>
  </si>
  <si>
    <t>VEGAN KOMBUCHA TEA LIP BALM</t>
  </si>
  <si>
    <t>비건 콤부챠 티 립 밤</t>
  </si>
  <si>
    <t>3.7g</t>
  </si>
  <si>
    <t>35*24*17</t>
  </si>
  <si>
    <t>VEGAN KOMBUCHA TEA BB</t>
  </si>
  <si>
    <t>비건 콤부챠 티 BB</t>
  </si>
  <si>
    <t>30*18*33</t>
  </si>
  <si>
    <t>VEGAN KOMBUCHA TEA SLEEP MASK</t>
  </si>
  <si>
    <t>비건 콤부챠 티 슬립 마스크</t>
  </si>
  <si>
    <t>32*30*47</t>
  </si>
  <si>
    <t>NEXT YEAR</t>
  </si>
  <si>
    <t>5α CONTROL
CLEARING CLEANSING FOAM</t>
  </si>
  <si>
    <t>오알파 컨트롤 클리어링 클렌징 폼</t>
  </si>
  <si>
    <t>200ml</t>
  </si>
  <si>
    <t>62*28*44</t>
  </si>
  <si>
    <t>5α CONTROL
MELTING
CLEANSING GEL</t>
  </si>
  <si>
    <t>오알파 컨트롤 멜팅 클렌징 젤</t>
  </si>
  <si>
    <t>57*45*25</t>
  </si>
  <si>
    <t>5α CONTROL
CLEARING
TONER</t>
  </si>
  <si>
    <t xml:space="preserve">오알파 컨트롤 클리어링 토너 </t>
  </si>
  <si>
    <t>49*42*23</t>
  </si>
  <si>
    <t>5α CONTROL
CLEARING
SERUM IN
EMULSION</t>
  </si>
  <si>
    <t>오알파 컨트롤 클리어링 세럼 인 에멀젼</t>
  </si>
  <si>
    <t>5α CONTROL
CLEARING
CREAM</t>
  </si>
  <si>
    <t>오알파 컨트롤 클리어링 크림</t>
  </si>
  <si>
    <t>42*38*22</t>
  </si>
  <si>
    <t xml:space="preserve">오알파 컨트롤 노세범 선로션 </t>
  </si>
  <si>
    <t>50*36*25</t>
  </si>
  <si>
    <t>PURE VC MELLIGHT AMPOULE</t>
  </si>
  <si>
    <t xml:space="preserve">퓨어 VC 멜라이트 앰플 </t>
  </si>
  <si>
    <t>[0.8g+
8ml]*4</t>
  </si>
  <si>
    <t>40*28*16</t>
  </si>
  <si>
    <t>PURE VC MELLIGHT A-TINOL CREAM</t>
  </si>
  <si>
    <t>퓨어 VC 멜라이 에이 티놀 크림</t>
  </si>
  <si>
    <t>70g</t>
  </si>
  <si>
    <t>49*34*13</t>
  </si>
  <si>
    <t xml:space="preserve">퓨어 VC 멜라이트 앰플 단품 </t>
  </si>
  <si>
    <t>PURE VC MELLIGHT CREAM</t>
  </si>
  <si>
    <t>퓨어 VC 멜라이트 크림 20g</t>
  </si>
  <si>
    <t>20g</t>
  </si>
  <si>
    <t>60*41*16</t>
  </si>
  <si>
    <t>HYAL REYOUTH TONER (C)</t>
  </si>
  <si>
    <t xml:space="preserve">히알 리유쓰 토너 </t>
  </si>
  <si>
    <t>49*41*22</t>
  </si>
  <si>
    <t>HYAL REYOUTH
AMPOULE
(C)</t>
  </si>
  <si>
    <t xml:space="preserve">히알 리유쓰 앰플 </t>
  </si>
  <si>
    <t>32*32*38</t>
  </si>
  <si>
    <t>HYAL REYOUTH
NIGHT CREAM</t>
  </si>
  <si>
    <t xml:space="preserve">히알 리유쓰 나이트 크림 </t>
  </si>
  <si>
    <t>60g</t>
  </si>
  <si>
    <t>37*32*33</t>
  </si>
  <si>
    <t>HYAL REYOUTH 
LIFTING MASK</t>
  </si>
  <si>
    <t>히알 리유쓰 리프팅 마스크</t>
  </si>
  <si>
    <t>HYAL REYOUTH
HYDROGEL EYE MASK</t>
  </si>
  <si>
    <t xml:space="preserve">히알 리유쓰 하이드로겔 
아이 마스크 </t>
  </si>
  <si>
    <t>90g*60ea</t>
  </si>
  <si>
    <t>44*37*20</t>
  </si>
  <si>
    <t>HYAL REYOUTH MOIST SUN</t>
  </si>
  <si>
    <t>히알 리유쓰 모이스처 선</t>
  </si>
  <si>
    <t>HYAL REYOUTH
OIL DROP MIST</t>
  </si>
  <si>
    <t>히알 리유쓰 하이드로겔 넥 마스크</t>
  </si>
  <si>
    <t>RECOVERY
BB BALM
(SPF28 PA++)</t>
  </si>
  <si>
    <t xml:space="preserve">리커버리 BB 밤 </t>
  </si>
  <si>
    <t>45ml</t>
  </si>
  <si>
    <t>40*36*19</t>
  </si>
  <si>
    <t>MEDICARE SOAP</t>
  </si>
  <si>
    <t xml:space="preserve">메디케어 솝 </t>
  </si>
  <si>
    <t>45*35*22</t>
  </si>
  <si>
    <t>AC CARE SOLUTION
PINK GEL</t>
  </si>
  <si>
    <t>AC 케어 솔루션 핑크젤</t>
  </si>
  <si>
    <t>37*22*27</t>
  </si>
  <si>
    <t>AC CARE SOLUTION
BLUE ONE</t>
  </si>
  <si>
    <t xml:space="preserve">AC 케어 솔루션 블루원 </t>
  </si>
  <si>
    <t>50*37*30</t>
  </si>
  <si>
    <t>AC CARE SOLUTION
GREEN TWO</t>
  </si>
  <si>
    <t xml:space="preserve">AC 케어 솔루션 그린투 </t>
  </si>
  <si>
    <t>DEESSE AC SPOT HEALER</t>
  </si>
  <si>
    <t>디쎄 AC 스팟 힐러</t>
  </si>
  <si>
    <t>46*29*15</t>
  </si>
  <si>
    <t>ERYSTOP GEL</t>
  </si>
  <si>
    <t>에리스탑겔</t>
  </si>
  <si>
    <t>200g</t>
  </si>
  <si>
    <t>PLC VITA LIPOSOME OIL AMPOULE</t>
  </si>
  <si>
    <t>PLC 비타 리포솜 오일 앰플</t>
  </si>
  <si>
    <t>52*26*30</t>
  </si>
  <si>
    <t>PLC SOLUTION PAD</t>
  </si>
  <si>
    <t>PLC 솔루션 패드</t>
  </si>
  <si>
    <t>9ml*10</t>
  </si>
  <si>
    <t>52*22*14</t>
  </si>
  <si>
    <t>CRYO COOLER</t>
  </si>
  <si>
    <t>크라이오 쿨러</t>
  </si>
  <si>
    <t>SPIRULINA MODELING MASK</t>
  </si>
  <si>
    <t>스피룰리나 모델링 마스크</t>
  </si>
  <si>
    <t>1000g</t>
  </si>
  <si>
    <t>50*50*37</t>
  </si>
  <si>
    <t>GOJI BERRY MODELING MASK</t>
  </si>
  <si>
    <t>고지베리 모델링 마스크</t>
  </si>
  <si>
    <t>CHARCOAL MODELING MASK</t>
  </si>
  <si>
    <t>차콜 모델링 마스크</t>
  </si>
  <si>
    <t>COLLAGEN MODELING MASK</t>
  </si>
  <si>
    <t>콜라겐 모델링 마스크</t>
  </si>
  <si>
    <t>VEGAN AQUARIZING SHAMPOO</t>
  </si>
  <si>
    <t>비건 아쿠아 라이징 샴푸</t>
  </si>
  <si>
    <t>42*29*18</t>
  </si>
  <si>
    <t>VEGAN AQUARIZING CONDITIONER</t>
  </si>
  <si>
    <t>비건 아쿠아 라이징 컨디셔너</t>
  </si>
  <si>
    <t>VEGAN AQUARIZING HAND CREAM</t>
  </si>
  <si>
    <t>비건 아쿠아 라이징 핸드 크림</t>
  </si>
  <si>
    <t>38.5*38*20</t>
  </si>
  <si>
    <t>SCALP DX SCALING SHAMPOO</t>
  </si>
  <si>
    <t>스칼프 DX 스켈링 샴푸</t>
  </si>
  <si>
    <t>500ml</t>
  </si>
  <si>
    <t>41*29*25</t>
  </si>
  <si>
    <t>MULTI EFFECT HAIR BRUSH</t>
  </si>
  <si>
    <t>멀티 이펙트 헤어 브러쉬</t>
  </si>
  <si>
    <t>37*30*31</t>
  </si>
  <si>
    <t>DEESEE MELLITE LED MASK</t>
  </si>
  <si>
    <t>디쎄 멜라이트 LED 마스크</t>
  </si>
  <si>
    <t>56*44*49</t>
  </si>
  <si>
    <t>DEESEE 1.0 LED MASK</t>
  </si>
  <si>
    <t xml:space="preserve">디쎄 1.0 LED 마스크 </t>
  </si>
  <si>
    <t>62*50*63</t>
  </si>
  <si>
    <t>DEESEE HAIR COOLITE DX</t>
  </si>
  <si>
    <t>디쎄 헤어 쿨라이트 DX</t>
  </si>
  <si>
    <t>62*56*43</t>
  </si>
  <si>
    <t xml:space="preserve">PRO-BALANCE
CLEANSING DUO SET </t>
  </si>
  <si>
    <t>프로 밸런스 클랜징 듀오 세트</t>
  </si>
  <si>
    <t xml:space="preserve">pure cleansing oil (155ml)+ creamy cleansing foam (150ml) </t>
  </si>
  <si>
    <t>VEGAN KOMBUCHA TEA SPECIAL SET</t>
  </si>
  <si>
    <t>비건 콤부차 티 스페이셜 세트</t>
  </si>
  <si>
    <t>VEGAN KOMBUCHA TEA ESSENCE(150ml)
VEGAN KOMBUCHA TEA CREAM(75g)
VEGAN KOMBUCHA TEA LIP BALM(3.7g)</t>
  </si>
  <si>
    <t>VEGAN KOMBUCHA BEGNNING SET</t>
  </si>
  <si>
    <t>비건 콤부차 비기닝 세트</t>
  </si>
  <si>
    <t>vegan essence(50g)
vegan gel cream(50ml)</t>
  </si>
  <si>
    <t>CICA REGEN VEGAN SUN DUO</t>
  </si>
  <si>
    <t>시카리젠비건선듀오</t>
  </si>
  <si>
    <t>CICA REGEN VEGAN SUN(50ML)*2</t>
  </si>
  <si>
    <t>46*30*27</t>
  </si>
  <si>
    <t>HYAL REYOUTH MOIST SUN SET</t>
  </si>
  <si>
    <t>히알 리유스 모이스처 선 세트</t>
  </si>
  <si>
    <t>HYAL REYOUTH MOIST SUN 50ml*2</t>
  </si>
  <si>
    <t>52*26*18</t>
  </si>
  <si>
    <t>8806133616567</t>
  </si>
  <si>
    <t>PRO BALANCE MOISTURE BARRIER SET</t>
  </si>
  <si>
    <t>43*35*35</t>
  </si>
  <si>
    <t>8806133616550</t>
  </si>
  <si>
    <t>HYAL REYOUTH GLOWING SET</t>
  </si>
  <si>
    <t>HYAL REYOUTH TONER(120ml)
HYAL REYOUTH NIGHT CREAM(60g)
HYAL REYOUTH HYDROGEL EYE MASK</t>
  </si>
  <si>
    <t>53*33*33</t>
  </si>
  <si>
    <t>8806133616604</t>
  </si>
  <si>
    <t>GREEN ESSENTIAL SET</t>
  </si>
  <si>
    <t>CICA REGEN
92 TONER (120ml)
CICA REGEN
70 CREAM (50ml)
CICA REGEN
VEGAN SUN (50ml)
JEJU MATCHA
CLAY PACK (115g)</t>
  </si>
  <si>
    <t>5α CONTROL
NO-SEBUM
SUN LOTION
(new)</t>
  </si>
  <si>
    <t>프로 밸런스 모이스처 베리어 세트</t>
  </si>
  <si>
    <t xml:space="preserve">PRO BALANCE SOOTHING CLEANSING FOAM（150ml）
PRO-BALANCE
BIOTICS TONER(300ml)
PRO-BALANCE
BIOTICS MOISTURIZER (150ml)
</t>
  </si>
  <si>
    <t>히알 리유쓰 글로잉 세트</t>
  </si>
  <si>
    <t>그린 에센셜 세트</t>
  </si>
  <si>
    <t>38*24*32</t>
    <phoneticPr fontId="8" type="noConversion"/>
  </si>
  <si>
    <t>Outbox size, cm</t>
  </si>
  <si>
    <t>Outbox weight, kg</t>
  </si>
  <si>
    <t>Outbox</t>
  </si>
  <si>
    <t>Retail Price KRW</t>
  </si>
  <si>
    <t>Order Price KRW</t>
  </si>
  <si>
    <t>Volume</t>
  </si>
  <si>
    <t xml:space="preserve">Image </t>
  </si>
  <si>
    <t>No.</t>
  </si>
  <si>
    <t>Barcode</t>
  </si>
  <si>
    <t>Product Name (KR)</t>
  </si>
  <si>
    <t>Product Name (EN)</t>
  </si>
  <si>
    <t>Order Price USD</t>
  </si>
  <si>
    <t>Order QTY</t>
  </si>
  <si>
    <t>2026.03, 영수</t>
  </si>
  <si>
    <r>
      <t xml:space="preserve">DR CEURACLE PRODUCT LIST 
</t>
    </r>
    <r>
      <rPr>
        <b/>
        <sz val="20"/>
        <color rgb="FFFF0000"/>
        <rFont val="Century Gothic"/>
        <family val="2"/>
      </rPr>
      <t>MOA $3000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</si>
</sst>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&quot;₩&quot;* #,##0_-;\-&quot;₩&quot;* #,##0_-;_-&quot;₩&quot;* &quot;-&quot;_-;_-@_-"/>
    <numFmt numFmtId="165" formatCode="_-* #,##0_-;\-* #,##0_-;_-* &quot;-&quot;_-;_-@_-"/>
    <numFmt numFmtId="166" formatCode="_ * #,##0_ ;_ * \-#,##0_ ;_ * &quot;-&quot;_ ;_ @_ "/>
    <numFmt numFmtId="167" formatCode="_ &quot;￥&quot;* #,##0.00_ ;_ &quot;￥&quot;* \-#,##0.00_ ;_ &quot;￥&quot;* &quot;-&quot;??_ ;_ @_ "/>
    <numFmt numFmtId="168" formatCode="_-[$₩-412]* #,##0_-;\-[$₩-412]* #,##0_-;_-[$₩-412]* &quot;-&quot;??_-;_-@_-"/>
    <numFmt numFmtId="169" formatCode="0_);[Red]\(0\)"/>
    <numFmt numFmtId="170" formatCode="0.0_);[Red]\(0.0\)"/>
    <numFmt numFmtId="171" formatCode="0_ "/>
    <numFmt numFmtId="174" formatCode="_([$$-409]* #,##0.00_);_([$$-409]* \(#,##0.00\);_([$$-409]* &quot;-&quot;??_);_(@_)"/>
  </numFmts>
  <fonts count="26">
    <font>
      <sz val="11"/>
      <color theme="1"/>
      <name val="Malgun Gothic"/>
      <charset val="129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color rgb="FF000000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8"/>
      <name val="Malgun Gothic"/>
      <charset val="129"/>
    </font>
    <font>
      <sz val="11"/>
      <color theme="1"/>
      <name val="Century Gothic"/>
      <family val="2"/>
    </font>
    <font>
      <sz val="9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C00000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1"/>
      <color rgb="FFFF0000"/>
      <name val="Century Gothic"/>
      <family val="2"/>
    </font>
    <font>
      <sz val="9"/>
      <name val="Century Gothic"/>
      <family val="2"/>
    </font>
    <font>
      <b/>
      <sz val="11"/>
      <color theme="0"/>
      <name val="Century Gothic"/>
      <family val="2"/>
    </font>
    <font>
      <sz val="11"/>
      <color theme="8"/>
      <name val="Century Gothic"/>
      <family val="2"/>
    </font>
    <font>
      <sz val="9"/>
      <color rgb="FFFF0000"/>
      <name val="Century Gothic"/>
      <family val="2"/>
    </font>
    <font>
      <sz val="11"/>
      <color rgb="FFC00000"/>
      <name val="Century Gothic"/>
      <family val="2"/>
    </font>
    <font>
      <sz val="10"/>
      <color rgb="FFFF000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20"/>
      <color theme="1"/>
      <name val="Century Gothic"/>
      <family val="2"/>
    </font>
    <font>
      <b/>
      <sz val="20"/>
      <color rgb="FFFF0000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90D3F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168" fontId="0" fillId="0" borderId="0">
      <alignment vertical="center"/>
    </xf>
    <xf numFmtId="167" fontId="2" fillId="0" borderId="0" applyFont="0" applyFill="0" applyBorder="0" applyAlignment="0" applyProtection="0">
      <alignment vertical="center"/>
    </xf>
    <xf numFmtId="165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4" fillId="0" borderId="0">
      <alignment vertical="center"/>
    </xf>
    <xf numFmtId="165" fontId="4" fillId="0" borderId="0">
      <alignment vertical="center"/>
    </xf>
    <xf numFmtId="165" fontId="1" fillId="0" borderId="0" applyFont="0" applyFill="0" applyBorder="0" applyAlignment="0" applyProtection="0">
      <alignment vertical="center"/>
    </xf>
    <xf numFmtId="166" fontId="2" fillId="0" borderId="0" applyFont="0" applyFill="0" applyBorder="0" applyAlignment="0" applyProtection="0">
      <alignment vertical="center"/>
    </xf>
    <xf numFmtId="164" fontId="3" fillId="0" borderId="0" applyFont="0" applyFill="0" applyBorder="0" applyAlignment="0" applyProtection="0">
      <alignment vertical="center"/>
    </xf>
    <xf numFmtId="168" fontId="3" fillId="0" borderId="0">
      <alignment vertical="center"/>
    </xf>
    <xf numFmtId="168" fontId="5" fillId="0" borderId="0">
      <alignment vertical="center"/>
    </xf>
    <xf numFmtId="168" fontId="1" fillId="0" borderId="0">
      <alignment vertical="center"/>
    </xf>
    <xf numFmtId="168" fontId="6" fillId="0" borderId="0">
      <alignment vertical="center"/>
    </xf>
    <xf numFmtId="168" fontId="4" fillId="0" borderId="0">
      <alignment vertical="center"/>
    </xf>
    <xf numFmtId="168" fontId="7" fillId="0" borderId="0">
      <alignment vertical="center"/>
    </xf>
  </cellStyleXfs>
  <cellXfs count="96">
    <xf numFmtId="168" fontId="0" fillId="0" borderId="0" xfId="0">
      <alignment vertical="center"/>
    </xf>
    <xf numFmtId="168" fontId="9" fillId="0" borderId="0" xfId="11" applyFont="1">
      <alignment vertical="center"/>
    </xf>
    <xf numFmtId="168" fontId="10" fillId="0" borderId="0" xfId="11" applyFont="1">
      <alignment vertical="center"/>
    </xf>
    <xf numFmtId="168" fontId="9" fillId="0" borderId="0" xfId="11" applyFont="1" applyAlignment="1">
      <alignment horizontal="center" vertical="center"/>
    </xf>
    <xf numFmtId="169" fontId="11" fillId="0" borderId="0" xfId="11" applyNumberFormat="1" applyFont="1" applyAlignment="1">
      <alignment horizontal="center" vertical="center"/>
    </xf>
    <xf numFmtId="169" fontId="9" fillId="0" borderId="0" xfId="11" applyNumberFormat="1" applyFont="1" applyAlignment="1">
      <alignment horizontal="center" vertical="center"/>
    </xf>
    <xf numFmtId="164" fontId="9" fillId="0" borderId="0" xfId="11" applyNumberFormat="1" applyFont="1">
      <alignment vertical="center"/>
    </xf>
    <xf numFmtId="164" fontId="12" fillId="0" borderId="0" xfId="11" applyNumberFormat="1" applyFont="1">
      <alignment vertical="center"/>
    </xf>
    <xf numFmtId="168" fontId="11" fillId="3" borderId="2" xfId="11" applyFont="1" applyFill="1" applyBorder="1" applyAlignment="1">
      <alignment horizontal="center" vertical="center" wrapText="1"/>
    </xf>
    <xf numFmtId="169" fontId="11" fillId="2" borderId="5" xfId="11" applyNumberFormat="1" applyFont="1" applyFill="1" applyBorder="1" applyAlignment="1">
      <alignment horizontal="center" vertical="center"/>
    </xf>
    <xf numFmtId="171" fontId="9" fillId="2" borderId="5" xfId="11" applyNumberFormat="1" applyFont="1" applyFill="1" applyBorder="1" applyAlignment="1">
      <alignment horizontal="center" vertical="center"/>
    </xf>
    <xf numFmtId="168" fontId="9" fillId="2" borderId="5" xfId="11" applyFont="1" applyFill="1" applyBorder="1">
      <alignment vertical="center"/>
    </xf>
    <xf numFmtId="171" fontId="14" fillId="0" borderId="5" xfId="0" applyNumberFormat="1" applyFont="1" applyBorder="1" applyAlignment="1">
      <alignment horizontal="center" vertical="center"/>
    </xf>
    <xf numFmtId="168" fontId="9" fillId="0" borderId="5" xfId="11" applyFont="1" applyBorder="1" applyAlignment="1">
      <alignment horizontal="center" vertical="center" wrapText="1"/>
    </xf>
    <xf numFmtId="168" fontId="9" fillId="2" borderId="5" xfId="11" applyFont="1" applyFill="1" applyBorder="1" applyAlignment="1">
      <alignment horizontal="center" vertical="center" wrapText="1"/>
    </xf>
    <xf numFmtId="168" fontId="9" fillId="2" borderId="5" xfId="11" applyFont="1" applyFill="1" applyBorder="1" applyAlignment="1">
      <alignment horizontal="center" vertical="center"/>
    </xf>
    <xf numFmtId="169" fontId="9" fillId="2" borderId="5" xfId="11" applyNumberFormat="1" applyFont="1" applyFill="1" applyBorder="1" applyAlignment="1">
      <alignment horizontal="center" vertical="center"/>
    </xf>
    <xf numFmtId="164" fontId="9" fillId="0" borderId="5" xfId="11" applyNumberFormat="1" applyFont="1" applyBorder="1">
      <alignment vertical="center"/>
    </xf>
    <xf numFmtId="168" fontId="11" fillId="4" borderId="2" xfId="11" applyFont="1" applyFill="1" applyBorder="1" applyAlignment="1">
      <alignment horizontal="center" vertical="center" wrapText="1"/>
    </xf>
    <xf numFmtId="168" fontId="11" fillId="0" borderId="2" xfId="11" applyFont="1" applyBorder="1" applyAlignment="1">
      <alignment horizontal="center" vertical="center" wrapText="1"/>
    </xf>
    <xf numFmtId="171" fontId="9" fillId="2" borderId="5" xfId="0" applyNumberFormat="1" applyFont="1" applyFill="1" applyBorder="1" applyAlignment="1">
      <alignment horizontal="center" vertical="center"/>
    </xf>
    <xf numFmtId="171" fontId="14" fillId="2" borderId="5" xfId="0" applyNumberFormat="1" applyFont="1" applyFill="1" applyBorder="1" applyAlignment="1">
      <alignment horizontal="center" vertical="center"/>
    </xf>
    <xf numFmtId="168" fontId="14" fillId="0" borderId="5" xfId="0" applyFont="1" applyBorder="1" applyAlignment="1">
      <alignment horizontal="center" vertical="center" wrapText="1"/>
    </xf>
    <xf numFmtId="168" fontId="14" fillId="2" borderId="5" xfId="0" applyFont="1" applyFill="1" applyBorder="1" applyAlignment="1">
      <alignment horizontal="center" vertical="center" wrapText="1"/>
    </xf>
    <xf numFmtId="168" fontId="14" fillId="0" borderId="5" xfId="0" applyFont="1" applyBorder="1" applyAlignment="1">
      <alignment horizontal="center" vertical="center"/>
    </xf>
    <xf numFmtId="171" fontId="15" fillId="2" borderId="5" xfId="11" applyNumberFormat="1" applyFont="1" applyFill="1" applyBorder="1" applyAlignment="1">
      <alignment horizontal="center" vertical="center"/>
    </xf>
    <xf numFmtId="169" fontId="14" fillId="2" borderId="5" xfId="0" applyNumberFormat="1" applyFont="1" applyFill="1" applyBorder="1" applyAlignment="1">
      <alignment horizontal="center" vertical="center"/>
    </xf>
    <xf numFmtId="169" fontId="14" fillId="0" borderId="5" xfId="0" applyNumberFormat="1" applyFont="1" applyBorder="1" applyAlignment="1">
      <alignment horizontal="center" vertical="center"/>
    </xf>
    <xf numFmtId="169" fontId="15" fillId="2" borderId="5" xfId="11" applyNumberFormat="1" applyFont="1" applyFill="1" applyBorder="1" applyAlignment="1">
      <alignment horizontal="center" vertical="center"/>
    </xf>
    <xf numFmtId="0" fontId="9" fillId="2" borderId="5" xfId="11" applyNumberFormat="1" applyFont="1" applyFill="1" applyBorder="1">
      <alignment vertical="center"/>
    </xf>
    <xf numFmtId="168" fontId="14" fillId="2" borderId="5" xfId="0" applyFont="1" applyFill="1" applyBorder="1" applyAlignment="1">
      <alignment horizontal="center" vertical="center"/>
    </xf>
    <xf numFmtId="0" fontId="9" fillId="0" borderId="5" xfId="11" applyNumberFormat="1" applyFont="1" applyBorder="1">
      <alignment vertical="center"/>
    </xf>
    <xf numFmtId="168" fontId="16" fillId="0" borderId="0" xfId="11" applyFont="1">
      <alignment vertical="center"/>
    </xf>
    <xf numFmtId="168" fontId="17" fillId="5" borderId="3" xfId="11" applyFont="1" applyFill="1" applyBorder="1">
      <alignment vertical="center"/>
    </xf>
    <xf numFmtId="168" fontId="14" fillId="0" borderId="5" xfId="0" applyFont="1" applyBorder="1">
      <alignment vertical="center"/>
    </xf>
    <xf numFmtId="168" fontId="14" fillId="0" borderId="5" xfId="1" applyNumberFormat="1" applyFont="1" applyFill="1" applyBorder="1" applyAlignment="1">
      <alignment vertical="center"/>
    </xf>
    <xf numFmtId="171" fontId="18" fillId="0" borderId="5" xfId="0" applyNumberFormat="1" applyFont="1" applyBorder="1" applyAlignment="1">
      <alignment horizontal="center" vertical="center"/>
    </xf>
    <xf numFmtId="171" fontId="18" fillId="2" borderId="5" xfId="0" applyNumberFormat="1" applyFont="1" applyFill="1" applyBorder="1" applyAlignment="1">
      <alignment horizontal="center" vertical="center"/>
    </xf>
    <xf numFmtId="168" fontId="19" fillId="0" borderId="0" xfId="11" applyFont="1">
      <alignment vertical="center"/>
    </xf>
    <xf numFmtId="171" fontId="9" fillId="6" borderId="5" xfId="11" applyNumberFormat="1" applyFont="1" applyFill="1" applyBorder="1" applyAlignment="1">
      <alignment horizontal="center" vertical="center"/>
    </xf>
    <xf numFmtId="168" fontId="9" fillId="2" borderId="5" xfId="0" applyFont="1" applyFill="1" applyBorder="1" applyAlignment="1">
      <alignment horizontal="center" vertical="center" wrapText="1"/>
    </xf>
    <xf numFmtId="164" fontId="20" fillId="7" borderId="3" xfId="11" applyNumberFormat="1" applyFont="1" applyFill="1" applyBorder="1">
      <alignment vertical="center"/>
    </xf>
    <xf numFmtId="168" fontId="9" fillId="0" borderId="5" xfId="0" applyFont="1" applyBorder="1">
      <alignment vertical="center"/>
    </xf>
    <xf numFmtId="171" fontId="9" fillId="0" borderId="5" xfId="0" applyNumberFormat="1" applyFont="1" applyBorder="1" applyAlignment="1">
      <alignment horizontal="center" vertical="center"/>
    </xf>
    <xf numFmtId="168" fontId="14" fillId="2" borderId="5" xfId="0" applyFont="1" applyFill="1" applyBorder="1">
      <alignment vertical="center"/>
    </xf>
    <xf numFmtId="169" fontId="11" fillId="0" borderId="5" xfId="11" applyNumberFormat="1" applyFont="1" applyBorder="1" applyAlignment="1">
      <alignment horizontal="center" vertical="center"/>
    </xf>
    <xf numFmtId="171" fontId="9" fillId="0" borderId="5" xfId="11" applyNumberFormat="1" applyFont="1" applyBorder="1" applyAlignment="1">
      <alignment horizontal="center" vertical="center"/>
    </xf>
    <xf numFmtId="168" fontId="9" fillId="0" borderId="5" xfId="11" applyFont="1" applyBorder="1">
      <alignment vertical="center"/>
    </xf>
    <xf numFmtId="168" fontId="9" fillId="0" borderId="5" xfId="11" applyFont="1" applyBorder="1" applyAlignment="1">
      <alignment horizontal="center" vertical="center"/>
    </xf>
    <xf numFmtId="168" fontId="9" fillId="0" borderId="5" xfId="0" applyFont="1" applyBorder="1" applyAlignment="1">
      <alignment horizontal="center" vertical="center" wrapText="1"/>
    </xf>
    <xf numFmtId="168" fontId="9" fillId="0" borderId="5" xfId="0" applyFont="1" applyBorder="1" applyAlignment="1">
      <alignment horizontal="center" vertical="center"/>
    </xf>
    <xf numFmtId="169" fontId="9" fillId="0" borderId="5" xfId="0" applyNumberFormat="1" applyFont="1" applyBorder="1" applyAlignment="1">
      <alignment horizontal="center" vertical="center"/>
    </xf>
    <xf numFmtId="165" fontId="14" fillId="0" borderId="5" xfId="2" applyFont="1" applyFill="1" applyBorder="1" applyAlignment="1">
      <alignment horizontal="center" vertical="center" wrapText="1"/>
    </xf>
    <xf numFmtId="165" fontId="14" fillId="2" borderId="5" xfId="2" applyFont="1" applyFill="1" applyBorder="1" applyAlignment="1">
      <alignment horizontal="center" vertical="center" wrapText="1"/>
    </xf>
    <xf numFmtId="169" fontId="9" fillId="2" borderId="5" xfId="0" applyNumberFormat="1" applyFont="1" applyFill="1" applyBorder="1" applyAlignment="1">
      <alignment horizontal="center" vertical="center"/>
    </xf>
    <xf numFmtId="168" fontId="9" fillId="0" borderId="2" xfId="11" applyFont="1" applyBorder="1">
      <alignment vertical="center"/>
    </xf>
    <xf numFmtId="171" fontId="9" fillId="0" borderId="5" xfId="11" applyNumberFormat="1" applyFont="1" applyBorder="1" applyAlignment="1">
      <alignment horizontal="center" vertical="center" wrapText="1"/>
    </xf>
    <xf numFmtId="171" fontId="14" fillId="0" borderId="5" xfId="0" applyNumberFormat="1" applyFont="1" applyBorder="1" applyAlignment="1">
      <alignment horizontal="center" vertical="center" wrapText="1"/>
    </xf>
    <xf numFmtId="168" fontId="21" fillId="0" borderId="0" xfId="11" applyFont="1">
      <alignment vertical="center"/>
    </xf>
    <xf numFmtId="168" fontId="13" fillId="0" borderId="5" xfId="0" applyFont="1" applyBorder="1">
      <alignment vertical="center"/>
    </xf>
    <xf numFmtId="168" fontId="14" fillId="0" borderId="5" xfId="0" quotePrefix="1" applyFont="1" applyBorder="1" applyAlignment="1">
      <alignment horizontal="center" vertical="center"/>
    </xf>
    <xf numFmtId="168" fontId="9" fillId="0" borderId="4" xfId="11" applyFont="1" applyBorder="1">
      <alignment vertical="center"/>
    </xf>
    <xf numFmtId="169" fontId="9" fillId="0" borderId="5" xfId="11" applyNumberFormat="1" applyFont="1" applyBorder="1" applyAlignment="1">
      <alignment horizontal="center" vertical="center"/>
    </xf>
    <xf numFmtId="168" fontId="9" fillId="2" borderId="0" xfId="11" applyFont="1" applyFill="1">
      <alignment vertical="center"/>
    </xf>
    <xf numFmtId="169" fontId="9" fillId="2" borderId="0" xfId="11" applyNumberFormat="1" applyFont="1" applyFill="1" applyAlignment="1">
      <alignment horizontal="center" vertical="center"/>
    </xf>
    <xf numFmtId="168" fontId="9" fillId="2" borderId="0" xfId="11" applyFont="1" applyFill="1" applyAlignment="1">
      <alignment horizontal="center" vertical="center"/>
    </xf>
    <xf numFmtId="169" fontId="11" fillId="2" borderId="0" xfId="11" applyNumberFormat="1" applyFont="1" applyFill="1" applyAlignment="1">
      <alignment horizontal="center" vertical="center"/>
    </xf>
    <xf numFmtId="164" fontId="9" fillId="2" borderId="0" xfId="11" applyNumberFormat="1" applyFont="1" applyFill="1">
      <alignment vertical="center"/>
    </xf>
    <xf numFmtId="164" fontId="12" fillId="2" borderId="0" xfId="11" applyNumberFormat="1" applyFont="1" applyFill="1">
      <alignment vertical="center"/>
    </xf>
    <xf numFmtId="168" fontId="23" fillId="0" borderId="0" xfId="11" applyFont="1" applyAlignment="1">
      <alignment vertical="center" wrapText="1"/>
    </xf>
    <xf numFmtId="168" fontId="24" fillId="0" borderId="5" xfId="11" applyFont="1" applyBorder="1" applyAlignment="1">
      <alignment horizontal="center" vertical="center" wrapText="1"/>
    </xf>
    <xf numFmtId="168" fontId="22" fillId="0" borderId="0" xfId="11" applyFont="1" applyBorder="1" applyAlignment="1">
      <alignment horizontal="center" vertical="center" wrapText="1"/>
    </xf>
    <xf numFmtId="169" fontId="9" fillId="0" borderId="0" xfId="11" applyNumberFormat="1" applyFont="1" applyBorder="1" applyAlignment="1">
      <alignment horizontal="center" vertical="center"/>
    </xf>
    <xf numFmtId="169" fontId="14" fillId="2" borderId="5" xfId="0" applyNumberFormat="1" applyFont="1" applyFill="1" applyBorder="1">
      <alignment vertical="center"/>
    </xf>
    <xf numFmtId="169" fontId="14" fillId="0" borderId="5" xfId="0" applyNumberFormat="1" applyFont="1" applyBorder="1">
      <alignment vertical="center"/>
    </xf>
    <xf numFmtId="169" fontId="9" fillId="0" borderId="5" xfId="0" applyNumberFormat="1" applyFont="1" applyBorder="1">
      <alignment vertical="center"/>
    </xf>
    <xf numFmtId="164" fontId="9" fillId="8" borderId="5" xfId="11" applyNumberFormat="1" applyFont="1" applyFill="1" applyBorder="1">
      <alignment vertical="center"/>
    </xf>
    <xf numFmtId="164" fontId="22" fillId="8" borderId="5" xfId="11" applyNumberFormat="1" applyFont="1" applyFill="1" applyBorder="1" applyAlignment="1">
      <alignment horizontal="center" vertical="center" wrapText="1"/>
    </xf>
    <xf numFmtId="164" fontId="22" fillId="9" borderId="5" xfId="11" applyNumberFormat="1" applyFont="1" applyFill="1" applyBorder="1" applyAlignment="1">
      <alignment horizontal="center" vertical="center" wrapText="1"/>
    </xf>
    <xf numFmtId="168" fontId="22" fillId="10" borderId="1" xfId="11" applyFont="1" applyFill="1" applyBorder="1" applyAlignment="1">
      <alignment horizontal="center" vertical="center" wrapText="1"/>
    </xf>
    <xf numFmtId="169" fontId="22" fillId="10" borderId="5" xfId="11" applyNumberFormat="1" applyFont="1" applyFill="1" applyBorder="1" applyAlignment="1">
      <alignment horizontal="center" vertical="center" wrapText="1"/>
    </xf>
    <xf numFmtId="168" fontId="22" fillId="10" borderId="5" xfId="11" applyFont="1" applyFill="1" applyBorder="1" applyAlignment="1">
      <alignment horizontal="center" vertical="center" wrapText="1"/>
    </xf>
    <xf numFmtId="168" fontId="22" fillId="10" borderId="5" xfId="0" applyFont="1" applyFill="1" applyBorder="1" applyAlignment="1">
      <alignment horizontal="center" vertical="center" wrapText="1"/>
    </xf>
    <xf numFmtId="170" fontId="22" fillId="10" borderId="5" xfId="11" applyNumberFormat="1" applyFont="1" applyFill="1" applyBorder="1" applyAlignment="1">
      <alignment horizontal="center" vertical="center" wrapText="1"/>
    </xf>
    <xf numFmtId="164" fontId="22" fillId="10" borderId="5" xfId="11" applyNumberFormat="1" applyFont="1" applyFill="1" applyBorder="1" applyAlignment="1">
      <alignment horizontal="center" vertical="center" wrapText="1"/>
    </xf>
    <xf numFmtId="170" fontId="9" fillId="0" borderId="0" xfId="11" applyNumberFormat="1" applyFont="1" applyAlignment="1">
      <alignment horizontal="center" vertical="center"/>
    </xf>
    <xf numFmtId="170" fontId="9" fillId="2" borderId="5" xfId="11" applyNumberFormat="1" applyFont="1" applyFill="1" applyBorder="1" applyAlignment="1">
      <alignment horizontal="center" vertical="center"/>
    </xf>
    <xf numFmtId="170" fontId="14" fillId="0" borderId="5" xfId="0" applyNumberFormat="1" applyFont="1" applyBorder="1" applyAlignment="1">
      <alignment horizontal="center" vertical="center"/>
    </xf>
    <xf numFmtId="170" fontId="14" fillId="2" borderId="5" xfId="0" applyNumberFormat="1" applyFont="1" applyFill="1" applyBorder="1" applyAlignment="1">
      <alignment horizontal="center" vertical="center"/>
    </xf>
    <xf numFmtId="170" fontId="15" fillId="2" borderId="5" xfId="11" applyNumberFormat="1" applyFont="1" applyFill="1" applyBorder="1" applyAlignment="1">
      <alignment horizontal="center" vertical="center"/>
    </xf>
    <xf numFmtId="170" fontId="9" fillId="0" borderId="5" xfId="0" applyNumberFormat="1" applyFont="1" applyBorder="1" applyAlignment="1">
      <alignment horizontal="center" vertical="center"/>
    </xf>
    <xf numFmtId="170" fontId="9" fillId="0" borderId="5" xfId="11" applyNumberFormat="1" applyFont="1" applyBorder="1" applyAlignment="1">
      <alignment horizontal="center" vertical="center"/>
    </xf>
    <xf numFmtId="170" fontId="9" fillId="2" borderId="0" xfId="11" applyNumberFormat="1" applyFont="1" applyFill="1" applyAlignment="1">
      <alignment horizontal="center" vertical="center"/>
    </xf>
    <xf numFmtId="2" fontId="17" fillId="0" borderId="0" xfId="1" applyNumberFormat="1" applyFont="1">
      <alignment vertical="center"/>
    </xf>
    <xf numFmtId="174" fontId="9" fillId="8" borderId="5" xfId="1" applyNumberFormat="1" applyFont="1" applyFill="1" applyBorder="1">
      <alignment vertical="center"/>
    </xf>
    <xf numFmtId="2" fontId="11" fillId="9" borderId="5" xfId="11" applyNumberFormat="1" applyFont="1" applyFill="1" applyBorder="1">
      <alignment vertical="center"/>
    </xf>
  </cellXfs>
  <cellStyles count="15">
    <cellStyle name="Comma [0]" xfId="2" builtinId="6"/>
    <cellStyle name="Currency" xfId="1" builtinId="4"/>
    <cellStyle name="Normal" xfId="0" builtinId="0"/>
    <cellStyle name="백분율 2" xfId="3" xr:uid="{00000000-0005-0000-0000-000002000000}"/>
    <cellStyle name="백분율 3" xfId="4" xr:uid="{00000000-0005-0000-0000-000003000000}"/>
    <cellStyle name="쉼표 [0] 2" xfId="5" xr:uid="{00000000-0005-0000-0000-000005000000}"/>
    <cellStyle name="쉼표 [0] 2 2" xfId="6" xr:uid="{00000000-0005-0000-0000-000006000000}"/>
    <cellStyle name="쉼표 [0] 3" xfId="7" xr:uid="{00000000-0005-0000-0000-000007000000}"/>
    <cellStyle name="통화 [0] 2" xfId="8" xr:uid="{00000000-0005-0000-0000-000009000000}"/>
    <cellStyle name="표준 2" xfId="9" xr:uid="{00000000-0005-0000-0000-00000B000000}"/>
    <cellStyle name="표준 3" xfId="10" xr:uid="{00000000-0005-0000-0000-00000C000000}"/>
    <cellStyle name="표준 4" xfId="11" xr:uid="{00000000-0005-0000-0000-00000D000000}"/>
    <cellStyle name="표준 42 3" xfId="12" xr:uid="{00000000-0005-0000-0000-00000E000000}"/>
    <cellStyle name="표준 5" xfId="13" xr:uid="{00000000-0005-0000-0000-00000F000000}"/>
    <cellStyle name="표준 6" xfId="1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100.png"/><Relationship Id="rId1" Type="http://schemas.openxmlformats.org/officeDocument/2006/relationships/image" Target="media/image990.png"/></Relationships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www.wps.cn/officeDocument/2020/cellImage" Target="cellimages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jpeg"/><Relationship Id="rId97" Type="http://schemas.openxmlformats.org/officeDocument/2006/relationships/image" Target="../media/image97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87" Type="http://schemas.openxmlformats.org/officeDocument/2006/relationships/image" Target="../media/image87.jpe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jpe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9.png"/><Relationship Id="rId1" Type="http://schemas.openxmlformats.org/officeDocument/2006/relationships/image" Target="../media/image9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653218</xdr:colOff>
      <xdr:row>2</xdr:row>
      <xdr:rowOff>33618</xdr:rowOff>
    </xdr:from>
    <xdr:to>
      <xdr:col>3</xdr:col>
      <xdr:colOff>837949</xdr:colOff>
      <xdr:row>2</xdr:row>
      <xdr:rowOff>273427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8277" y="33618"/>
          <a:ext cx="18473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ko-KR" altLang="en-US" sz="1000">
            <a:solidFill>
              <a:schemeClr val="bg1"/>
            </a:solidFill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  <xdr:twoCellAnchor>
    <xdr:from>
      <xdr:col>3</xdr:col>
      <xdr:colOff>567107</xdr:colOff>
      <xdr:row>17</xdr:row>
      <xdr:rowOff>107702</xdr:rowOff>
    </xdr:from>
    <xdr:to>
      <xdr:col>3</xdr:col>
      <xdr:colOff>924060</xdr:colOff>
      <xdr:row>17</xdr:row>
      <xdr:rowOff>1023160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2166" y="14260731"/>
          <a:ext cx="356953" cy="915458"/>
        </a:xfrm>
        <a:prstGeom prst="rect">
          <a:avLst/>
        </a:prstGeom>
      </xdr:spPr>
    </xdr:pic>
    <xdr:clientData/>
  </xdr:twoCellAnchor>
  <xdr:twoCellAnchor>
    <xdr:from>
      <xdr:col>3</xdr:col>
      <xdr:colOff>395712</xdr:colOff>
      <xdr:row>19</xdr:row>
      <xdr:rowOff>351121</xdr:rowOff>
    </xdr:from>
    <xdr:to>
      <xdr:col>3</xdr:col>
      <xdr:colOff>1095455</xdr:colOff>
      <xdr:row>19</xdr:row>
      <xdr:rowOff>864245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0771" y="16577239"/>
          <a:ext cx="699743" cy="513124"/>
        </a:xfrm>
        <a:prstGeom prst="rect">
          <a:avLst/>
        </a:prstGeom>
      </xdr:spPr>
    </xdr:pic>
    <xdr:clientData/>
  </xdr:twoCellAnchor>
  <xdr:twoCellAnchor>
    <xdr:from>
      <xdr:col>3</xdr:col>
      <xdr:colOff>637862</xdr:colOff>
      <xdr:row>44</xdr:row>
      <xdr:rowOff>139451</xdr:rowOff>
    </xdr:from>
    <xdr:to>
      <xdr:col>3</xdr:col>
      <xdr:colOff>853304</xdr:colOff>
      <xdr:row>44</xdr:row>
      <xdr:rowOff>1028451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921" y="44884539"/>
          <a:ext cx="215442" cy="889000"/>
        </a:xfrm>
        <a:prstGeom prst="rect">
          <a:avLst/>
        </a:prstGeom>
      </xdr:spPr>
    </xdr:pic>
    <xdr:clientData/>
  </xdr:twoCellAnchor>
  <xdr:twoCellAnchor>
    <xdr:from>
      <xdr:col>3</xdr:col>
      <xdr:colOff>630224</xdr:colOff>
      <xdr:row>3</xdr:row>
      <xdr:rowOff>75951</xdr:rowOff>
    </xdr:from>
    <xdr:to>
      <xdr:col>3</xdr:col>
      <xdr:colOff>860942</xdr:colOff>
      <xdr:row>3</xdr:row>
      <xdr:rowOff>941725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283" y="580216"/>
          <a:ext cx="230718" cy="865774"/>
        </a:xfrm>
        <a:prstGeom prst="rect">
          <a:avLst/>
        </a:prstGeom>
      </xdr:spPr>
    </xdr:pic>
    <xdr:clientData/>
  </xdr:twoCellAnchor>
  <xdr:twoCellAnchor>
    <xdr:from>
      <xdr:col>3</xdr:col>
      <xdr:colOff>569371</xdr:colOff>
      <xdr:row>12</xdr:row>
      <xdr:rowOff>33618</xdr:rowOff>
    </xdr:from>
    <xdr:to>
      <xdr:col>3</xdr:col>
      <xdr:colOff>921795</xdr:colOff>
      <xdr:row>12</xdr:row>
      <xdr:rowOff>859623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4430" y="9435353"/>
          <a:ext cx="352424" cy="826005"/>
        </a:xfrm>
        <a:prstGeom prst="rect">
          <a:avLst/>
        </a:prstGeom>
      </xdr:spPr>
    </xdr:pic>
    <xdr:clientData/>
  </xdr:twoCellAnchor>
  <xdr:twoCellAnchor>
    <xdr:from>
      <xdr:col>3</xdr:col>
      <xdr:colOff>608001</xdr:colOff>
      <xdr:row>45</xdr:row>
      <xdr:rowOff>119059</xdr:rowOff>
    </xdr:from>
    <xdr:to>
      <xdr:col>3</xdr:col>
      <xdr:colOff>883166</xdr:colOff>
      <xdr:row>46</xdr:row>
      <xdr:rowOff>16371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3060" y="45962324"/>
          <a:ext cx="275165" cy="995488"/>
        </a:xfrm>
        <a:prstGeom prst="rect">
          <a:avLst/>
        </a:prstGeom>
      </xdr:spPr>
    </xdr:pic>
    <xdr:clientData/>
  </xdr:twoCellAnchor>
  <xdr:twoCellAnchor>
    <xdr:from>
      <xdr:col>3</xdr:col>
      <xdr:colOff>611392</xdr:colOff>
      <xdr:row>62</xdr:row>
      <xdr:rowOff>89711</xdr:rowOff>
    </xdr:from>
    <xdr:to>
      <xdr:col>3</xdr:col>
      <xdr:colOff>879775</xdr:colOff>
      <xdr:row>62</xdr:row>
      <xdr:rowOff>836894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451" y="62562505"/>
          <a:ext cx="268383" cy="747183"/>
        </a:xfrm>
        <a:prstGeom prst="rect">
          <a:avLst/>
        </a:prstGeom>
      </xdr:spPr>
    </xdr:pic>
    <xdr:clientData/>
  </xdr:twoCellAnchor>
  <xdr:twoCellAnchor>
    <xdr:from>
      <xdr:col>3</xdr:col>
      <xdr:colOff>604194</xdr:colOff>
      <xdr:row>61</xdr:row>
      <xdr:rowOff>48781</xdr:rowOff>
    </xdr:from>
    <xdr:to>
      <xdr:col>3</xdr:col>
      <xdr:colOff>886973</xdr:colOff>
      <xdr:row>61</xdr:row>
      <xdr:rowOff>836893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53" y="61669928"/>
          <a:ext cx="282779" cy="788112"/>
        </a:xfrm>
        <a:prstGeom prst="rect">
          <a:avLst/>
        </a:prstGeom>
      </xdr:spPr>
    </xdr:pic>
    <xdr:clientData/>
  </xdr:twoCellAnchor>
  <xdr:twoCellAnchor>
    <xdr:from>
      <xdr:col>3</xdr:col>
      <xdr:colOff>314841</xdr:colOff>
      <xdr:row>60</xdr:row>
      <xdr:rowOff>113691</xdr:rowOff>
    </xdr:from>
    <xdr:to>
      <xdr:col>3</xdr:col>
      <xdr:colOff>1176325</xdr:colOff>
      <xdr:row>60</xdr:row>
      <xdr:rowOff>681055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9900" y="60883191"/>
          <a:ext cx="861484" cy="567364"/>
        </a:xfrm>
        <a:prstGeom prst="rect">
          <a:avLst/>
        </a:prstGeom>
      </xdr:spPr>
    </xdr:pic>
    <xdr:clientData/>
  </xdr:twoCellAnchor>
  <xdr:twoCellAnchor>
    <xdr:from>
      <xdr:col>3</xdr:col>
      <xdr:colOff>369876</xdr:colOff>
      <xdr:row>46</xdr:row>
      <xdr:rowOff>255869</xdr:rowOff>
    </xdr:from>
    <xdr:to>
      <xdr:col>3</xdr:col>
      <xdr:colOff>1121291</xdr:colOff>
      <xdr:row>46</xdr:row>
      <xdr:rowOff>935597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4935" y="47197310"/>
          <a:ext cx="751415" cy="679728"/>
        </a:xfrm>
        <a:prstGeom prst="rect">
          <a:avLst/>
        </a:prstGeom>
      </xdr:spPr>
    </xdr:pic>
    <xdr:clientData/>
  </xdr:twoCellAnchor>
  <xdr:twoCellAnchor>
    <xdr:from>
      <xdr:col>3</xdr:col>
      <xdr:colOff>493930</xdr:colOff>
      <xdr:row>8</xdr:row>
      <xdr:rowOff>81243</xdr:rowOff>
    </xdr:from>
    <xdr:to>
      <xdr:col>3</xdr:col>
      <xdr:colOff>997236</xdr:colOff>
      <xdr:row>8</xdr:row>
      <xdr:rowOff>976055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8989" y="5516096"/>
          <a:ext cx="503306" cy="894812"/>
        </a:xfrm>
        <a:prstGeom prst="rect">
          <a:avLst/>
        </a:prstGeom>
      </xdr:spPr>
    </xdr:pic>
    <xdr:clientData/>
  </xdr:twoCellAnchor>
  <xdr:twoCellAnchor>
    <xdr:from>
      <xdr:col>3</xdr:col>
      <xdr:colOff>596883</xdr:colOff>
      <xdr:row>7</xdr:row>
      <xdr:rowOff>98177</xdr:rowOff>
    </xdr:from>
    <xdr:to>
      <xdr:col>3</xdr:col>
      <xdr:colOff>894283</xdr:colOff>
      <xdr:row>7</xdr:row>
      <xdr:rowOff>967069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1942" y="4546912"/>
          <a:ext cx="297400" cy="868892"/>
        </a:xfrm>
        <a:prstGeom prst="rect">
          <a:avLst/>
        </a:prstGeom>
      </xdr:spPr>
    </xdr:pic>
    <xdr:clientData/>
  </xdr:twoCellAnchor>
  <xdr:twoCellAnchor>
    <xdr:from>
      <xdr:col>3</xdr:col>
      <xdr:colOff>590752</xdr:colOff>
      <xdr:row>5</xdr:row>
      <xdr:rowOff>110964</xdr:rowOff>
    </xdr:from>
    <xdr:to>
      <xdr:col>3</xdr:col>
      <xdr:colOff>900415</xdr:colOff>
      <xdr:row>6</xdr:row>
      <xdr:rowOff>9525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5811" y="2587464"/>
          <a:ext cx="309663" cy="884679"/>
        </a:xfrm>
        <a:prstGeom prst="rect">
          <a:avLst/>
        </a:prstGeom>
      </xdr:spPr>
    </xdr:pic>
    <xdr:clientData/>
  </xdr:twoCellAnchor>
  <xdr:twoCellAnchor>
    <xdr:from>
      <xdr:col>3</xdr:col>
      <xdr:colOff>594811</xdr:colOff>
      <xdr:row>6</xdr:row>
      <xdr:rowOff>109818</xdr:rowOff>
    </xdr:from>
    <xdr:to>
      <xdr:col>3</xdr:col>
      <xdr:colOff>896355</xdr:colOff>
      <xdr:row>6</xdr:row>
      <xdr:rowOff>971302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9870" y="3572436"/>
          <a:ext cx="301544" cy="861484"/>
        </a:xfrm>
        <a:prstGeom prst="rect">
          <a:avLst/>
        </a:prstGeom>
      </xdr:spPr>
    </xdr:pic>
    <xdr:clientData/>
  </xdr:twoCellAnchor>
  <xdr:twoCellAnchor>
    <xdr:from>
      <xdr:col>3</xdr:col>
      <xdr:colOff>301084</xdr:colOff>
      <xdr:row>28</xdr:row>
      <xdr:rowOff>213535</xdr:rowOff>
    </xdr:from>
    <xdr:to>
      <xdr:col>3</xdr:col>
      <xdr:colOff>1190083</xdr:colOff>
      <xdr:row>28</xdr:row>
      <xdr:rowOff>1084546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6143" y="26536153"/>
          <a:ext cx="888999" cy="871011"/>
        </a:xfrm>
        <a:prstGeom prst="rect">
          <a:avLst/>
        </a:prstGeom>
      </xdr:spPr>
    </xdr:pic>
    <xdr:clientData/>
  </xdr:twoCellAnchor>
  <xdr:twoCellAnchor>
    <xdr:from>
      <xdr:col>3</xdr:col>
      <xdr:colOff>445764</xdr:colOff>
      <xdr:row>54</xdr:row>
      <xdr:rowOff>250577</xdr:rowOff>
    </xdr:from>
    <xdr:to>
      <xdr:col>3</xdr:col>
      <xdr:colOff>1045402</xdr:colOff>
      <xdr:row>54</xdr:row>
      <xdr:rowOff>794559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823" y="55260253"/>
          <a:ext cx="599638" cy="543982"/>
        </a:xfrm>
        <a:prstGeom prst="rect">
          <a:avLst/>
        </a:prstGeom>
      </xdr:spPr>
    </xdr:pic>
    <xdr:clientData/>
  </xdr:twoCellAnchor>
  <xdr:twoCellAnchor>
    <xdr:from>
      <xdr:col>3</xdr:col>
      <xdr:colOff>539909</xdr:colOff>
      <xdr:row>53</xdr:row>
      <xdr:rowOff>44202</xdr:rowOff>
    </xdr:from>
    <xdr:to>
      <xdr:col>3</xdr:col>
      <xdr:colOff>951258</xdr:colOff>
      <xdr:row>54</xdr:row>
      <xdr:rowOff>7782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4968" y="54112584"/>
          <a:ext cx="411349" cy="904874"/>
        </a:xfrm>
        <a:prstGeom prst="rect">
          <a:avLst/>
        </a:prstGeom>
      </xdr:spPr>
    </xdr:pic>
    <xdr:clientData/>
  </xdr:twoCellAnchor>
  <xdr:twoCellAnchor>
    <xdr:from>
      <xdr:col>3</xdr:col>
      <xdr:colOff>147625</xdr:colOff>
      <xdr:row>48</xdr:row>
      <xdr:rowOff>298202</xdr:rowOff>
    </xdr:from>
    <xdr:to>
      <xdr:col>3</xdr:col>
      <xdr:colOff>1343542</xdr:colOff>
      <xdr:row>48</xdr:row>
      <xdr:rowOff>933254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684" y="49435996"/>
          <a:ext cx="1195917" cy="635052"/>
        </a:xfrm>
        <a:prstGeom prst="rect">
          <a:avLst/>
        </a:prstGeom>
      </xdr:spPr>
    </xdr:pic>
    <xdr:clientData/>
  </xdr:twoCellAnchor>
  <xdr:twoCellAnchor>
    <xdr:from>
      <xdr:col>3</xdr:col>
      <xdr:colOff>585209</xdr:colOff>
      <xdr:row>52</xdr:row>
      <xdr:rowOff>71718</xdr:rowOff>
    </xdr:from>
    <xdr:to>
      <xdr:col>3</xdr:col>
      <xdr:colOff>905957</xdr:colOff>
      <xdr:row>53</xdr:row>
      <xdr:rowOff>26831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0268" y="53198806"/>
          <a:ext cx="320748" cy="896407"/>
        </a:xfrm>
        <a:prstGeom prst="rect">
          <a:avLst/>
        </a:prstGeom>
      </xdr:spPr>
    </xdr:pic>
    <xdr:clientData/>
  </xdr:twoCellAnchor>
  <xdr:twoCellAnchor>
    <xdr:from>
      <xdr:col>3</xdr:col>
      <xdr:colOff>594525</xdr:colOff>
      <xdr:row>59</xdr:row>
      <xdr:rowOff>134160</xdr:rowOff>
    </xdr:from>
    <xdr:to>
      <xdr:col>3</xdr:col>
      <xdr:colOff>896641</xdr:colOff>
      <xdr:row>59</xdr:row>
      <xdr:rowOff>1016809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9584" y="59850307"/>
          <a:ext cx="302116" cy="882649"/>
        </a:xfrm>
        <a:prstGeom prst="rect">
          <a:avLst/>
        </a:prstGeom>
      </xdr:spPr>
    </xdr:pic>
    <xdr:clientData/>
  </xdr:twoCellAnchor>
  <xdr:twoCellAnchor>
    <xdr:from>
      <xdr:col>3</xdr:col>
      <xdr:colOff>348708</xdr:colOff>
      <xdr:row>25</xdr:row>
      <xdr:rowOff>366059</xdr:rowOff>
    </xdr:from>
    <xdr:to>
      <xdr:col>3</xdr:col>
      <xdr:colOff>1142458</xdr:colOff>
      <xdr:row>25</xdr:row>
      <xdr:rowOff>1007658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413767" y="23259677"/>
          <a:ext cx="793750" cy="641599"/>
        </a:xfrm>
        <a:prstGeom prst="rect">
          <a:avLst/>
        </a:prstGeom>
      </xdr:spPr>
    </xdr:pic>
    <xdr:clientData/>
  </xdr:twoCellAnchor>
  <xdr:twoCellAnchor>
    <xdr:from>
      <xdr:col>3</xdr:col>
      <xdr:colOff>605858</xdr:colOff>
      <xdr:row>63</xdr:row>
      <xdr:rowOff>58245</xdr:rowOff>
    </xdr:from>
    <xdr:to>
      <xdr:col>3</xdr:col>
      <xdr:colOff>885308</xdr:colOff>
      <xdr:row>64</xdr:row>
      <xdr:rowOff>1122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0917" y="63382686"/>
          <a:ext cx="279450" cy="794524"/>
        </a:xfrm>
        <a:prstGeom prst="rect">
          <a:avLst/>
        </a:prstGeom>
      </xdr:spPr>
    </xdr:pic>
    <xdr:clientData/>
  </xdr:twoCellAnchor>
  <xdr:twoCellAnchor>
    <xdr:from>
      <xdr:col>3</xdr:col>
      <xdr:colOff>211310</xdr:colOff>
      <xdr:row>64</xdr:row>
      <xdr:rowOff>415492</xdr:rowOff>
    </xdr:from>
    <xdr:to>
      <xdr:col>3</xdr:col>
      <xdr:colOff>1279855</xdr:colOff>
      <xdr:row>64</xdr:row>
      <xdr:rowOff>568076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734350" y="64133599"/>
          <a:ext cx="152584" cy="1068545"/>
        </a:xfrm>
        <a:prstGeom prst="rect">
          <a:avLst/>
        </a:prstGeom>
      </xdr:spPr>
    </xdr:pic>
    <xdr:clientData/>
  </xdr:twoCellAnchor>
  <xdr:twoCellAnchor>
    <xdr:from>
      <xdr:col>3</xdr:col>
      <xdr:colOff>211310</xdr:colOff>
      <xdr:row>64</xdr:row>
      <xdr:rowOff>415492</xdr:rowOff>
    </xdr:from>
    <xdr:to>
      <xdr:col>3</xdr:col>
      <xdr:colOff>1279855</xdr:colOff>
      <xdr:row>64</xdr:row>
      <xdr:rowOff>568076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734350" y="64133599"/>
          <a:ext cx="152584" cy="1068545"/>
        </a:xfrm>
        <a:prstGeom prst="rect">
          <a:avLst/>
        </a:prstGeom>
      </xdr:spPr>
    </xdr:pic>
    <xdr:clientData/>
  </xdr:twoCellAnchor>
  <xdr:twoCellAnchor>
    <xdr:from>
      <xdr:col>3</xdr:col>
      <xdr:colOff>336009</xdr:colOff>
      <xdr:row>13</xdr:row>
      <xdr:rowOff>43142</xdr:rowOff>
    </xdr:from>
    <xdr:to>
      <xdr:col>3</xdr:col>
      <xdr:colOff>1155158</xdr:colOff>
      <xdr:row>13</xdr:row>
      <xdr:rowOff>846416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1068" y="10363760"/>
          <a:ext cx="819149" cy="803274"/>
        </a:xfrm>
        <a:prstGeom prst="rect">
          <a:avLst/>
        </a:prstGeom>
      </xdr:spPr>
    </xdr:pic>
    <xdr:clientData/>
  </xdr:twoCellAnchor>
  <xdr:twoCellAnchor>
    <xdr:from>
      <xdr:col>3</xdr:col>
      <xdr:colOff>5808</xdr:colOff>
      <xdr:row>78</xdr:row>
      <xdr:rowOff>122518</xdr:rowOff>
    </xdr:from>
    <xdr:to>
      <xdr:col>3</xdr:col>
      <xdr:colOff>1485358</xdr:colOff>
      <xdr:row>78</xdr:row>
      <xdr:rowOff>1118691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pSpPr/>
      </xdr:nvGrpSpPr>
      <xdr:grpSpPr>
        <a:xfrm>
          <a:off x="420426" y="78317165"/>
          <a:ext cx="1479550" cy="996173"/>
          <a:chOff x="3136900" y="61950600"/>
          <a:chExt cx="1327150" cy="996173"/>
        </a:xfrm>
      </xdr:grpSpPr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36900" y="61950600"/>
            <a:ext cx="711200" cy="889000"/>
          </a:xfrm>
          <a:prstGeom prst="rect">
            <a:avLst/>
          </a:prstGeom>
        </xdr:spPr>
      </xdr:pic>
      <xdr:grpSp>
        <xdr:nvGrpSpPr>
          <xdr:cNvPr id="48" name="그룹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GrpSpPr/>
        </xdr:nvGrpSpPr>
        <xdr:grpSpPr>
          <a:xfrm>
            <a:off x="3604590" y="62257517"/>
            <a:ext cx="859460" cy="689256"/>
            <a:chOff x="9787372" y="50625589"/>
            <a:chExt cx="2694775" cy="2049001"/>
          </a:xfrm>
        </xdr:grpSpPr>
        <xdr:pic>
          <xdr:nvPicPr>
            <xdr:cNvPr id="49" name="그림 48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9787372" y="50625589"/>
              <a:ext cx="1371056" cy="1919412"/>
            </a:xfrm>
            <a:prstGeom prst="rect">
              <a:avLst/>
            </a:prstGeom>
          </xdr:spPr>
        </xdr:pic>
        <xdr:pic>
          <xdr:nvPicPr>
            <xdr:cNvPr id="50" name="그림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0450602" y="50673752"/>
              <a:ext cx="1402718" cy="1963736"/>
            </a:xfrm>
            <a:prstGeom prst="rect">
              <a:avLst/>
            </a:prstGeom>
          </xdr:spPr>
        </xdr:pic>
        <xdr:pic>
          <xdr:nvPicPr>
            <xdr:cNvPr id="51" name="그림 50">
              <a:extLst>
                <a:ext uri="{FF2B5EF4-FFF2-40B4-BE49-F238E27FC236}">
                  <a16:creationId xmlns:a16="http://schemas.microsoft.com/office/drawing/2014/main" id="{00000000-0008-0000-0000-000033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1066729" y="50693073"/>
              <a:ext cx="1415418" cy="1981517"/>
            </a:xfrm>
            <a:prstGeom prst="rect">
              <a:avLst/>
            </a:prstGeom>
          </xdr:spPr>
        </xdr:pic>
      </xdr:grpSp>
    </xdr:grpSp>
    <xdr:clientData/>
  </xdr:twoCellAnchor>
  <xdr:twoCellAnchor>
    <xdr:from>
      <xdr:col>3</xdr:col>
      <xdr:colOff>459833</xdr:colOff>
      <xdr:row>16</xdr:row>
      <xdr:rowOff>78442</xdr:rowOff>
    </xdr:from>
    <xdr:to>
      <xdr:col>3</xdr:col>
      <xdr:colOff>1031333</xdr:colOff>
      <xdr:row>16</xdr:row>
      <xdr:rowOff>942539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849" b="7059"/>
        <a:stretch>
          <a:fillRect/>
        </a:stretch>
      </xdr:blipFill>
      <xdr:spPr>
        <a:xfrm>
          <a:off x="5524892" y="13245354"/>
          <a:ext cx="571500" cy="864097"/>
        </a:xfrm>
        <a:prstGeom prst="rect">
          <a:avLst/>
        </a:prstGeom>
      </xdr:spPr>
    </xdr:pic>
    <xdr:clientData/>
  </xdr:twoCellAnchor>
  <xdr:twoCellAnchor>
    <xdr:from>
      <xdr:col>3</xdr:col>
      <xdr:colOff>437291</xdr:colOff>
      <xdr:row>21</xdr:row>
      <xdr:rowOff>106643</xdr:rowOff>
    </xdr:from>
    <xdr:to>
      <xdr:col>3</xdr:col>
      <xdr:colOff>1053876</xdr:colOff>
      <xdr:row>21</xdr:row>
      <xdr:rowOff>970878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2350" y="18327408"/>
          <a:ext cx="616585" cy="864235"/>
        </a:xfrm>
        <a:prstGeom prst="rect">
          <a:avLst/>
        </a:prstGeom>
      </xdr:spPr>
    </xdr:pic>
    <xdr:clientData/>
  </xdr:twoCellAnchor>
  <xdr:twoCellAnchor>
    <xdr:from>
      <xdr:col>3</xdr:col>
      <xdr:colOff>631855</xdr:colOff>
      <xdr:row>24</xdr:row>
      <xdr:rowOff>224116</xdr:rowOff>
    </xdr:from>
    <xdr:to>
      <xdr:col>3</xdr:col>
      <xdr:colOff>859312</xdr:colOff>
      <xdr:row>24</xdr:row>
      <xdr:rowOff>1080546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6914" y="21974734"/>
          <a:ext cx="227457" cy="856430"/>
        </a:xfrm>
        <a:prstGeom prst="rect">
          <a:avLst/>
        </a:prstGeom>
      </xdr:spPr>
    </xdr:pic>
    <xdr:clientData/>
  </xdr:twoCellAnchor>
  <xdr:twoCellAnchor>
    <xdr:from>
      <xdr:col>3</xdr:col>
      <xdr:colOff>616715</xdr:colOff>
      <xdr:row>23</xdr:row>
      <xdr:rowOff>89647</xdr:rowOff>
    </xdr:from>
    <xdr:to>
      <xdr:col>3</xdr:col>
      <xdr:colOff>874451</xdr:colOff>
      <xdr:row>24</xdr:row>
      <xdr:rowOff>26533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1774" y="20697265"/>
          <a:ext cx="257736" cy="1079886"/>
        </a:xfrm>
        <a:prstGeom prst="rect">
          <a:avLst/>
        </a:prstGeom>
      </xdr:spPr>
    </xdr:pic>
    <xdr:clientData/>
  </xdr:twoCellAnchor>
  <xdr:twoCellAnchor>
    <xdr:from>
      <xdr:col>3</xdr:col>
      <xdr:colOff>95095</xdr:colOff>
      <xdr:row>79</xdr:row>
      <xdr:rowOff>918882</xdr:rowOff>
    </xdr:from>
    <xdr:to>
      <xdr:col>3</xdr:col>
      <xdr:colOff>1396072</xdr:colOff>
      <xdr:row>80</xdr:row>
      <xdr:rowOff>1061943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0154" y="79169558"/>
          <a:ext cx="1300977" cy="1286061"/>
        </a:xfrm>
        <a:prstGeom prst="rect">
          <a:avLst/>
        </a:prstGeom>
      </xdr:spPr>
    </xdr:pic>
    <xdr:clientData/>
  </xdr:twoCellAnchor>
  <xdr:twoCellAnchor>
    <xdr:from>
      <xdr:col>3</xdr:col>
      <xdr:colOff>459834</xdr:colOff>
      <xdr:row>55</xdr:row>
      <xdr:rowOff>55204</xdr:rowOff>
    </xdr:from>
    <xdr:to>
      <xdr:col>3</xdr:col>
      <xdr:colOff>1031332</xdr:colOff>
      <xdr:row>55</xdr:row>
      <xdr:rowOff>907678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526" b="8642"/>
        <a:stretch>
          <a:fillRect/>
        </a:stretch>
      </xdr:blipFill>
      <xdr:spPr>
        <a:xfrm>
          <a:off x="5524893" y="56006175"/>
          <a:ext cx="571498" cy="852474"/>
        </a:xfrm>
        <a:prstGeom prst="rect">
          <a:avLst/>
        </a:prstGeom>
      </xdr:spPr>
    </xdr:pic>
    <xdr:clientData/>
  </xdr:twoCellAnchor>
  <xdr:twoCellAnchor>
    <xdr:from>
      <xdr:col>3</xdr:col>
      <xdr:colOff>366572</xdr:colOff>
      <xdr:row>56</xdr:row>
      <xdr:rowOff>145677</xdr:rowOff>
    </xdr:from>
    <xdr:to>
      <xdr:col>3</xdr:col>
      <xdr:colOff>1124595</xdr:colOff>
      <xdr:row>56</xdr:row>
      <xdr:rowOff>887319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1631" y="57037942"/>
          <a:ext cx="758023" cy="741642"/>
        </a:xfrm>
        <a:prstGeom prst="rect">
          <a:avLst/>
        </a:prstGeom>
      </xdr:spPr>
    </xdr:pic>
    <xdr:clientData/>
  </xdr:twoCellAnchor>
  <xdr:twoCellAnchor>
    <xdr:from>
      <xdr:col>3</xdr:col>
      <xdr:colOff>286143</xdr:colOff>
      <xdr:row>30</xdr:row>
      <xdr:rowOff>162222</xdr:rowOff>
    </xdr:from>
    <xdr:to>
      <xdr:col>3</xdr:col>
      <xdr:colOff>1205024</xdr:colOff>
      <xdr:row>30</xdr:row>
      <xdr:rowOff>1053465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51" t="7021" r="10674" b="8262"/>
        <a:stretch>
          <a:fillRect/>
        </a:stretch>
      </xdr:blipFill>
      <xdr:spPr>
        <a:xfrm>
          <a:off x="5351202" y="28770840"/>
          <a:ext cx="918881" cy="891243"/>
        </a:xfrm>
        <a:prstGeom prst="rect">
          <a:avLst/>
        </a:prstGeom>
      </xdr:spPr>
    </xdr:pic>
    <xdr:clientData/>
  </xdr:twoCellAnchor>
  <xdr:twoCellAnchor>
    <xdr:from>
      <xdr:col>3</xdr:col>
      <xdr:colOff>145826</xdr:colOff>
      <xdr:row>49</xdr:row>
      <xdr:rowOff>709258</xdr:rowOff>
    </xdr:from>
    <xdr:to>
      <xdr:col>3</xdr:col>
      <xdr:colOff>1345341</xdr:colOff>
      <xdr:row>50</xdr:row>
      <xdr:rowOff>927063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0885" y="50844376"/>
          <a:ext cx="1199515" cy="1215128"/>
        </a:xfrm>
        <a:prstGeom prst="rect">
          <a:avLst/>
        </a:prstGeom>
      </xdr:spPr>
    </xdr:pic>
    <xdr:clientData/>
  </xdr:twoCellAnchor>
  <xdr:twoCellAnchor>
    <xdr:from>
      <xdr:col>3</xdr:col>
      <xdr:colOff>569371</xdr:colOff>
      <xdr:row>12</xdr:row>
      <xdr:rowOff>56030</xdr:rowOff>
    </xdr:from>
    <xdr:to>
      <xdr:col>3</xdr:col>
      <xdr:colOff>921795</xdr:colOff>
      <xdr:row>12</xdr:row>
      <xdr:rowOff>882035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4430" y="9457765"/>
          <a:ext cx="352424" cy="826005"/>
        </a:xfrm>
        <a:prstGeom prst="rect">
          <a:avLst/>
        </a:prstGeom>
      </xdr:spPr>
    </xdr:pic>
    <xdr:clientData/>
  </xdr:twoCellAnchor>
  <xdr:twoCellAnchor>
    <xdr:from>
      <xdr:col>3</xdr:col>
      <xdr:colOff>428552</xdr:colOff>
      <xdr:row>43</xdr:row>
      <xdr:rowOff>87072</xdr:rowOff>
    </xdr:from>
    <xdr:to>
      <xdr:col>3</xdr:col>
      <xdr:colOff>1062615</xdr:colOff>
      <xdr:row>43</xdr:row>
      <xdr:rowOff>1086971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3611" y="43733984"/>
          <a:ext cx="634063" cy="999899"/>
        </a:xfrm>
        <a:prstGeom prst="rect">
          <a:avLst/>
        </a:prstGeom>
      </xdr:spPr>
    </xdr:pic>
    <xdr:clientData/>
  </xdr:twoCellAnchor>
  <xdr:twoCellAnchor>
    <xdr:from>
      <xdr:col>3</xdr:col>
      <xdr:colOff>476641</xdr:colOff>
      <xdr:row>42</xdr:row>
      <xdr:rowOff>123265</xdr:rowOff>
    </xdr:from>
    <xdr:to>
      <xdr:col>3</xdr:col>
      <xdr:colOff>1014525</xdr:colOff>
      <xdr:row>42</xdr:row>
      <xdr:rowOff>1064559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85" t="6039" r="9523" b="9410"/>
        <a:stretch>
          <a:fillRect/>
        </a:stretch>
      </xdr:blipFill>
      <xdr:spPr>
        <a:xfrm>
          <a:off x="5541700" y="42672000"/>
          <a:ext cx="537884" cy="941294"/>
        </a:xfrm>
        <a:prstGeom prst="rect">
          <a:avLst/>
        </a:prstGeom>
      </xdr:spPr>
    </xdr:pic>
    <xdr:clientData/>
  </xdr:twoCellAnchor>
  <xdr:twoCellAnchor>
    <xdr:from>
      <xdr:col>3</xdr:col>
      <xdr:colOff>92441</xdr:colOff>
      <xdr:row>79</xdr:row>
      <xdr:rowOff>216370</xdr:rowOff>
    </xdr:from>
    <xdr:to>
      <xdr:col>3</xdr:col>
      <xdr:colOff>1398726</xdr:colOff>
      <xdr:row>79</xdr:row>
      <xdr:rowOff>1009206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859" t="26688" b="10403"/>
        <a:stretch>
          <a:fillRect/>
        </a:stretch>
      </xdr:blipFill>
      <xdr:spPr>
        <a:xfrm>
          <a:off x="5157500" y="78467046"/>
          <a:ext cx="1306285" cy="792836"/>
        </a:xfrm>
        <a:prstGeom prst="rect">
          <a:avLst/>
        </a:prstGeom>
      </xdr:spPr>
    </xdr:pic>
    <xdr:clientData/>
  </xdr:twoCellAnchor>
  <xdr:twoCellAnchor>
    <xdr:from>
      <xdr:col>3</xdr:col>
      <xdr:colOff>109249</xdr:colOff>
      <xdr:row>46</xdr:row>
      <xdr:rowOff>728383</xdr:rowOff>
    </xdr:from>
    <xdr:to>
      <xdr:col>3</xdr:col>
      <xdr:colOff>1381918</xdr:colOff>
      <xdr:row>48</xdr:row>
      <xdr:rowOff>450821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4308" y="47669824"/>
          <a:ext cx="1272669" cy="1918791"/>
        </a:xfrm>
        <a:prstGeom prst="rect">
          <a:avLst/>
        </a:prstGeom>
      </xdr:spPr>
    </xdr:pic>
    <xdr:clientData/>
  </xdr:twoCellAnchor>
  <xdr:twoCellAnchor>
    <xdr:from>
      <xdr:col>3</xdr:col>
      <xdr:colOff>601906</xdr:colOff>
      <xdr:row>4</xdr:row>
      <xdr:rowOff>171202</xdr:rowOff>
    </xdr:from>
    <xdr:to>
      <xdr:col>3</xdr:col>
      <xdr:colOff>889261</xdr:colOff>
      <xdr:row>4</xdr:row>
      <xdr:rowOff>938493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6965" y="1661584"/>
          <a:ext cx="287355" cy="767291"/>
        </a:xfrm>
        <a:prstGeom prst="rect">
          <a:avLst/>
        </a:prstGeom>
      </xdr:spPr>
    </xdr:pic>
    <xdr:clientData/>
  </xdr:twoCellAnchor>
  <xdr:twoCellAnchor>
    <xdr:from>
      <xdr:col>3</xdr:col>
      <xdr:colOff>170570</xdr:colOff>
      <xdr:row>50</xdr:row>
      <xdr:rowOff>911188</xdr:rowOff>
    </xdr:from>
    <xdr:to>
      <xdr:col>3</xdr:col>
      <xdr:colOff>1320596</xdr:colOff>
      <xdr:row>52</xdr:row>
      <xdr:rowOff>7557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5629" y="52043629"/>
          <a:ext cx="1150026" cy="1091016"/>
        </a:xfrm>
        <a:prstGeom prst="rect">
          <a:avLst/>
        </a:prstGeom>
      </xdr:spPr>
    </xdr:pic>
    <xdr:clientData/>
  </xdr:twoCellAnchor>
  <xdr:twoCellAnchor>
    <xdr:from>
      <xdr:col>3</xdr:col>
      <xdr:colOff>170882</xdr:colOff>
      <xdr:row>8</xdr:row>
      <xdr:rowOff>851648</xdr:rowOff>
    </xdr:from>
    <xdr:to>
      <xdr:col>3</xdr:col>
      <xdr:colOff>1320285</xdr:colOff>
      <xdr:row>9</xdr:row>
      <xdr:rowOff>946648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5941" y="6286501"/>
          <a:ext cx="1149403" cy="1081118"/>
        </a:xfrm>
        <a:prstGeom prst="rect">
          <a:avLst/>
        </a:prstGeom>
      </xdr:spPr>
    </xdr:pic>
    <xdr:clientData/>
  </xdr:twoCellAnchor>
  <xdr:twoCellAnchor>
    <xdr:from>
      <xdr:col>3</xdr:col>
      <xdr:colOff>82240</xdr:colOff>
      <xdr:row>25</xdr:row>
      <xdr:rowOff>851647</xdr:rowOff>
    </xdr:from>
    <xdr:to>
      <xdr:col>3</xdr:col>
      <xdr:colOff>1408927</xdr:colOff>
      <xdr:row>26</xdr:row>
      <xdr:rowOff>1134905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7299" y="23745265"/>
          <a:ext cx="1326687" cy="1426258"/>
        </a:xfrm>
        <a:prstGeom prst="rect">
          <a:avLst/>
        </a:prstGeom>
      </xdr:spPr>
    </xdr:pic>
    <xdr:clientData/>
  </xdr:twoCellAnchor>
  <xdr:twoCellAnchor>
    <xdr:from>
      <xdr:col>3</xdr:col>
      <xdr:colOff>316548</xdr:colOff>
      <xdr:row>14</xdr:row>
      <xdr:rowOff>233082</xdr:rowOff>
    </xdr:from>
    <xdr:to>
      <xdr:col>3</xdr:col>
      <xdr:colOff>1174619</xdr:colOff>
      <xdr:row>14</xdr:row>
      <xdr:rowOff>886613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607" y="11427758"/>
          <a:ext cx="858071" cy="653531"/>
        </a:xfrm>
        <a:prstGeom prst="rect">
          <a:avLst/>
        </a:prstGeom>
      </xdr:spPr>
    </xdr:pic>
    <xdr:clientData/>
  </xdr:twoCellAnchor>
  <xdr:twoCellAnchor>
    <xdr:from>
      <xdr:col>3</xdr:col>
      <xdr:colOff>99048</xdr:colOff>
      <xdr:row>14</xdr:row>
      <xdr:rowOff>705970</xdr:rowOff>
    </xdr:from>
    <xdr:to>
      <xdr:col>3</xdr:col>
      <xdr:colOff>1392118</xdr:colOff>
      <xdr:row>16</xdr:row>
      <xdr:rowOff>46069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107" y="11900646"/>
          <a:ext cx="1293070" cy="1312335"/>
        </a:xfrm>
        <a:prstGeom prst="rect">
          <a:avLst/>
        </a:prstGeom>
      </xdr:spPr>
    </xdr:pic>
    <xdr:clientData/>
  </xdr:twoCellAnchor>
  <xdr:twoCellAnchor>
    <xdr:from>
      <xdr:col>3</xdr:col>
      <xdr:colOff>167470</xdr:colOff>
      <xdr:row>37</xdr:row>
      <xdr:rowOff>56030</xdr:rowOff>
    </xdr:from>
    <xdr:to>
      <xdr:col>3</xdr:col>
      <xdr:colOff>1323697</xdr:colOff>
      <xdr:row>38</xdr:row>
      <xdr:rowOff>16810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2529" y="36889765"/>
          <a:ext cx="1156227" cy="11037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37</xdr:row>
      <xdr:rowOff>267784</xdr:rowOff>
    </xdr:from>
    <xdr:to>
      <xdr:col>4</xdr:col>
      <xdr:colOff>156882</xdr:colOff>
      <xdr:row>38</xdr:row>
      <xdr:rowOff>1097019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8" y="38154872"/>
          <a:ext cx="1680882" cy="1972235"/>
        </a:xfrm>
        <a:prstGeom prst="rect">
          <a:avLst/>
        </a:prstGeom>
      </xdr:spPr>
    </xdr:pic>
    <xdr:clientData/>
  </xdr:twoCellAnchor>
  <xdr:twoCellAnchor>
    <xdr:from>
      <xdr:col>3</xdr:col>
      <xdr:colOff>330966</xdr:colOff>
      <xdr:row>39</xdr:row>
      <xdr:rowOff>78442</xdr:rowOff>
    </xdr:from>
    <xdr:to>
      <xdr:col>3</xdr:col>
      <xdr:colOff>1160201</xdr:colOff>
      <xdr:row>40</xdr:row>
      <xdr:rowOff>5352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5396025" y="39198177"/>
          <a:ext cx="829235" cy="1069910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12</xdr:row>
      <xdr:rowOff>33618</xdr:rowOff>
    </xdr:from>
    <xdr:to>
      <xdr:col>3</xdr:col>
      <xdr:colOff>745583</xdr:colOff>
      <xdr:row>12</xdr:row>
      <xdr:rowOff>428190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9435353"/>
          <a:ext cx="0" cy="394572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13</xdr:row>
      <xdr:rowOff>87158</xdr:rowOff>
    </xdr:from>
    <xdr:to>
      <xdr:col>3</xdr:col>
      <xdr:colOff>745583</xdr:colOff>
      <xdr:row>13</xdr:row>
      <xdr:rowOff>475629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0407776"/>
          <a:ext cx="0" cy="388471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19</xdr:row>
      <xdr:rowOff>33618</xdr:rowOff>
    </xdr:from>
    <xdr:to>
      <xdr:col>3</xdr:col>
      <xdr:colOff>745583</xdr:colOff>
      <xdr:row>19</xdr:row>
      <xdr:rowOff>427569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6259736"/>
          <a:ext cx="0" cy="393951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19</xdr:row>
      <xdr:rowOff>33618</xdr:rowOff>
    </xdr:from>
    <xdr:to>
      <xdr:col>3</xdr:col>
      <xdr:colOff>745583</xdr:colOff>
      <xdr:row>19</xdr:row>
      <xdr:rowOff>426013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6259736"/>
          <a:ext cx="0" cy="392395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18</xdr:row>
      <xdr:rowOff>36171</xdr:rowOff>
    </xdr:from>
    <xdr:to>
      <xdr:col>3</xdr:col>
      <xdr:colOff>745583</xdr:colOff>
      <xdr:row>18</xdr:row>
      <xdr:rowOff>432052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5264965"/>
          <a:ext cx="0" cy="395881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17</xdr:row>
      <xdr:rowOff>53540</xdr:rowOff>
    </xdr:from>
    <xdr:to>
      <xdr:col>3</xdr:col>
      <xdr:colOff>745583</xdr:colOff>
      <xdr:row>17</xdr:row>
      <xdr:rowOff>442011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4206569"/>
          <a:ext cx="0" cy="388471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21</xdr:row>
      <xdr:rowOff>33618</xdr:rowOff>
    </xdr:from>
    <xdr:to>
      <xdr:col>3</xdr:col>
      <xdr:colOff>745583</xdr:colOff>
      <xdr:row>21</xdr:row>
      <xdr:rowOff>426013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8254383"/>
          <a:ext cx="0" cy="392395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24</xdr:row>
      <xdr:rowOff>1141631</xdr:rowOff>
    </xdr:from>
    <xdr:to>
      <xdr:col>3</xdr:col>
      <xdr:colOff>745583</xdr:colOff>
      <xdr:row>25</xdr:row>
      <xdr:rowOff>387102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22892249"/>
          <a:ext cx="0" cy="388471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28</xdr:row>
      <xdr:rowOff>33618</xdr:rowOff>
    </xdr:from>
    <xdr:to>
      <xdr:col>3</xdr:col>
      <xdr:colOff>745583</xdr:colOff>
      <xdr:row>28</xdr:row>
      <xdr:rowOff>389966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26356236"/>
          <a:ext cx="0" cy="356348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30</xdr:row>
      <xdr:rowOff>33618</xdr:rowOff>
    </xdr:from>
    <xdr:to>
      <xdr:col>3</xdr:col>
      <xdr:colOff>745583</xdr:colOff>
      <xdr:row>30</xdr:row>
      <xdr:rowOff>402666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28642236"/>
          <a:ext cx="0" cy="369048"/>
        </a:xfrm>
        <a:prstGeom prst="rect">
          <a:avLst/>
        </a:prstGeom>
      </xdr:spPr>
    </xdr:pic>
    <xdr:clientData/>
  </xdr:twoCellAnchor>
  <xdr:twoCellAnchor>
    <xdr:from>
      <xdr:col>3</xdr:col>
      <xdr:colOff>611113</xdr:colOff>
      <xdr:row>57</xdr:row>
      <xdr:rowOff>42955</xdr:rowOff>
    </xdr:from>
    <xdr:to>
      <xdr:col>3</xdr:col>
      <xdr:colOff>880054</xdr:colOff>
      <xdr:row>57</xdr:row>
      <xdr:rowOff>864913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5676172" y="57876514"/>
          <a:ext cx="268941" cy="821958"/>
        </a:xfrm>
        <a:prstGeom prst="rect">
          <a:avLst/>
        </a:prstGeom>
      </xdr:spPr>
    </xdr:pic>
    <xdr:clientData/>
  </xdr:twoCellAnchor>
  <xdr:twoCellAnchor>
    <xdr:from>
      <xdr:col>3</xdr:col>
      <xdr:colOff>263730</xdr:colOff>
      <xdr:row>27</xdr:row>
      <xdr:rowOff>33618</xdr:rowOff>
    </xdr:from>
    <xdr:to>
      <xdr:col>3</xdr:col>
      <xdr:colOff>1227436</xdr:colOff>
      <xdr:row>28</xdr:row>
      <xdr:rowOff>304987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8789" y="25213236"/>
          <a:ext cx="963706" cy="1414369"/>
        </a:xfrm>
        <a:prstGeom prst="rect">
          <a:avLst/>
        </a:prstGeom>
      </xdr:spPr>
    </xdr:pic>
    <xdr:clientData/>
  </xdr:twoCellAnchor>
  <xdr:twoCellAnchor>
    <xdr:from>
      <xdr:col>3</xdr:col>
      <xdr:colOff>745583</xdr:colOff>
      <xdr:row>30</xdr:row>
      <xdr:rowOff>322482</xdr:rowOff>
    </xdr:from>
    <xdr:to>
      <xdr:col>3</xdr:col>
      <xdr:colOff>745583</xdr:colOff>
      <xdr:row>30</xdr:row>
      <xdr:rowOff>693957</xdr:rowOff>
    </xdr:to>
    <xdr:pic>
      <xdr:nvPicPr>
        <xdr:cNvPr id="133" name="그림 11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28931100"/>
          <a:ext cx="0" cy="371475"/>
        </a:xfrm>
        <a:prstGeom prst="rect">
          <a:avLst/>
        </a:prstGeom>
      </xdr:spPr>
    </xdr:pic>
    <xdr:clientData/>
  </xdr:twoCellAnchor>
  <xdr:twoCellAnchor>
    <xdr:from>
      <xdr:col>3</xdr:col>
      <xdr:colOff>523968</xdr:colOff>
      <xdr:row>31</xdr:row>
      <xdr:rowOff>161888</xdr:rowOff>
    </xdr:from>
    <xdr:to>
      <xdr:col>3</xdr:col>
      <xdr:colOff>967198</xdr:colOff>
      <xdr:row>31</xdr:row>
      <xdr:rowOff>1124548</xdr:rowOff>
    </xdr:to>
    <xdr:pic>
      <xdr:nvPicPr>
        <xdr:cNvPr id="134" name="그림 139" descr="C:\Users\leege\Dropbox\3. Dr.Ceuracle Images&amp;Video\2. PRODUCT IMAGE\08. MATCHA, RICE\06. VEGAN MATCHA,RICE AMPOULE\비건 나이아신&amp;라이스 앰플_용기 누끼.jp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9027" y="29913506"/>
          <a:ext cx="443230" cy="96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613503</xdr:colOff>
      <xdr:row>33</xdr:row>
      <xdr:rowOff>112358</xdr:rowOff>
    </xdr:from>
    <xdr:to>
      <xdr:col>3</xdr:col>
      <xdr:colOff>877663</xdr:colOff>
      <xdr:row>34</xdr:row>
      <xdr:rowOff>48858</xdr:rowOff>
    </xdr:to>
    <xdr:pic>
      <xdr:nvPicPr>
        <xdr:cNvPr id="143" name="그림 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8562" y="32374093"/>
          <a:ext cx="264160" cy="1079500"/>
        </a:xfrm>
        <a:prstGeom prst="rect">
          <a:avLst/>
        </a:prstGeom>
      </xdr:spPr>
    </xdr:pic>
    <xdr:clientData/>
  </xdr:twoCellAnchor>
  <xdr:twoCellAnchor>
    <xdr:from>
      <xdr:col>3</xdr:col>
      <xdr:colOff>359186</xdr:colOff>
      <xdr:row>34</xdr:row>
      <xdr:rowOff>259043</xdr:rowOff>
    </xdr:from>
    <xdr:to>
      <xdr:col>3</xdr:col>
      <xdr:colOff>1131981</xdr:colOff>
      <xdr:row>34</xdr:row>
      <xdr:rowOff>996913</xdr:rowOff>
    </xdr:to>
    <xdr:pic>
      <xdr:nvPicPr>
        <xdr:cNvPr id="144" name="그림 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4245" y="33663778"/>
          <a:ext cx="772795" cy="737870"/>
        </a:xfrm>
        <a:prstGeom prst="rect">
          <a:avLst/>
        </a:prstGeom>
      </xdr:spPr>
    </xdr:pic>
    <xdr:clientData/>
  </xdr:twoCellAnchor>
  <xdr:twoCellAnchor>
    <xdr:from>
      <xdr:col>3</xdr:col>
      <xdr:colOff>466183</xdr:colOff>
      <xdr:row>35</xdr:row>
      <xdr:rowOff>347308</xdr:rowOff>
    </xdr:from>
    <xdr:to>
      <xdr:col>3</xdr:col>
      <xdr:colOff>1024983</xdr:colOff>
      <xdr:row>35</xdr:row>
      <xdr:rowOff>770218</xdr:rowOff>
    </xdr:to>
    <xdr:pic>
      <xdr:nvPicPr>
        <xdr:cNvPr id="145" name="그림 18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5531242" y="34895043"/>
          <a:ext cx="558800" cy="422910"/>
        </a:xfrm>
        <a:prstGeom prst="rect">
          <a:avLst/>
        </a:prstGeom>
      </xdr:spPr>
    </xdr:pic>
    <xdr:clientData/>
  </xdr:twoCellAnchor>
  <xdr:twoCellAnchor>
    <xdr:from>
      <xdr:col>3</xdr:col>
      <xdr:colOff>657318</xdr:colOff>
      <xdr:row>36</xdr:row>
      <xdr:rowOff>170778</xdr:rowOff>
    </xdr:from>
    <xdr:to>
      <xdr:col>3</xdr:col>
      <xdr:colOff>833848</xdr:colOff>
      <xdr:row>36</xdr:row>
      <xdr:rowOff>991198</xdr:rowOff>
    </xdr:to>
    <xdr:pic>
      <xdr:nvPicPr>
        <xdr:cNvPr id="146" name="그림 21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2377" y="35861513"/>
          <a:ext cx="176530" cy="820420"/>
        </a:xfrm>
        <a:prstGeom prst="rect">
          <a:avLst/>
        </a:prstGeom>
      </xdr:spPr>
    </xdr:pic>
    <xdr:clientData/>
  </xdr:twoCellAnchor>
  <xdr:twoCellAnchor>
    <xdr:from>
      <xdr:col>3</xdr:col>
      <xdr:colOff>630331</xdr:colOff>
      <xdr:row>58</xdr:row>
      <xdr:rowOff>76798</xdr:rowOff>
    </xdr:from>
    <xdr:to>
      <xdr:col>3</xdr:col>
      <xdr:colOff>860836</xdr:colOff>
      <xdr:row>58</xdr:row>
      <xdr:rowOff>930238</xdr:rowOff>
    </xdr:to>
    <xdr:pic>
      <xdr:nvPicPr>
        <xdr:cNvPr id="147" name="그림 225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390" y="58851651"/>
          <a:ext cx="230505" cy="853440"/>
        </a:xfrm>
        <a:prstGeom prst="rect">
          <a:avLst/>
        </a:prstGeom>
      </xdr:spPr>
    </xdr:pic>
    <xdr:clientData/>
  </xdr:twoCellAnchor>
  <xdr:twoCellAnchor>
    <xdr:from>
      <xdr:col>3</xdr:col>
      <xdr:colOff>353153</xdr:colOff>
      <xdr:row>73</xdr:row>
      <xdr:rowOff>33618</xdr:rowOff>
    </xdr:from>
    <xdr:to>
      <xdr:col>3</xdr:col>
      <xdr:colOff>1138013</xdr:colOff>
      <xdr:row>74</xdr:row>
      <xdr:rowOff>187960</xdr:rowOff>
    </xdr:to>
    <xdr:pic>
      <xdr:nvPicPr>
        <xdr:cNvPr id="149" name="그림 21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419"/>
        <a:stretch>
          <a:fillRect/>
        </a:stretch>
      </xdr:blipFill>
      <xdr:spPr>
        <a:xfrm>
          <a:off x="5418212" y="71874530"/>
          <a:ext cx="784860" cy="1207695"/>
        </a:xfrm>
        <a:prstGeom prst="rect">
          <a:avLst/>
        </a:prstGeom>
      </xdr:spPr>
    </xdr:pic>
    <xdr:clientData/>
  </xdr:twoCellAnchor>
  <xdr:twoCellAnchor>
    <xdr:from>
      <xdr:col>3</xdr:col>
      <xdr:colOff>300131</xdr:colOff>
      <xdr:row>73</xdr:row>
      <xdr:rowOff>1002628</xdr:rowOff>
    </xdr:from>
    <xdr:to>
      <xdr:col>3</xdr:col>
      <xdr:colOff>1191036</xdr:colOff>
      <xdr:row>75</xdr:row>
      <xdr:rowOff>140298</xdr:rowOff>
    </xdr:to>
    <xdr:pic>
      <xdr:nvPicPr>
        <xdr:cNvPr id="150" name="그림 21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033"/>
        <a:stretch>
          <a:fillRect/>
        </a:stretch>
      </xdr:blipFill>
      <xdr:spPr>
        <a:xfrm>
          <a:off x="5365190" y="72843540"/>
          <a:ext cx="890905" cy="1244376"/>
        </a:xfrm>
        <a:prstGeom prst="rect">
          <a:avLst/>
        </a:prstGeom>
      </xdr:spPr>
    </xdr:pic>
    <xdr:clientData/>
  </xdr:twoCellAnchor>
  <xdr:twoCellAnchor>
    <xdr:from>
      <xdr:col>3</xdr:col>
      <xdr:colOff>544606</xdr:colOff>
      <xdr:row>75</xdr:row>
      <xdr:rowOff>102833</xdr:rowOff>
    </xdr:from>
    <xdr:to>
      <xdr:col>3</xdr:col>
      <xdr:colOff>946561</xdr:colOff>
      <xdr:row>76</xdr:row>
      <xdr:rowOff>15950</xdr:rowOff>
    </xdr:to>
    <xdr:pic>
      <xdr:nvPicPr>
        <xdr:cNvPr id="151" name="그림 16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5609665" y="74050451"/>
          <a:ext cx="401955" cy="966470"/>
        </a:xfrm>
        <a:prstGeom prst="rect">
          <a:avLst/>
        </a:prstGeom>
      </xdr:spPr>
    </xdr:pic>
    <xdr:clientData/>
  </xdr:twoCellAnchor>
  <xdr:twoCellAnchor>
    <xdr:from>
      <xdr:col>3</xdr:col>
      <xdr:colOff>159796</xdr:colOff>
      <xdr:row>76</xdr:row>
      <xdr:rowOff>520663</xdr:rowOff>
    </xdr:from>
    <xdr:to>
      <xdr:col>3</xdr:col>
      <xdr:colOff>1331371</xdr:colOff>
      <xdr:row>78</xdr:row>
      <xdr:rowOff>326353</xdr:rowOff>
    </xdr:to>
    <xdr:pic>
      <xdr:nvPicPr>
        <xdr:cNvPr id="152" name="그림 2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843876">
          <a:off x="4854445" y="75892044"/>
          <a:ext cx="1912395" cy="1171575"/>
        </a:xfrm>
        <a:prstGeom prst="rect">
          <a:avLst/>
        </a:prstGeom>
      </xdr:spPr>
    </xdr:pic>
    <xdr:clientData/>
  </xdr:twoCellAnchor>
  <xdr:twoCellAnchor>
    <xdr:from>
      <xdr:col>3</xdr:col>
      <xdr:colOff>128664</xdr:colOff>
      <xdr:row>84</xdr:row>
      <xdr:rowOff>323780</xdr:rowOff>
    </xdr:from>
    <xdr:to>
      <xdr:col>3</xdr:col>
      <xdr:colOff>1362502</xdr:colOff>
      <xdr:row>84</xdr:row>
      <xdr:rowOff>1557618</xdr:rowOff>
    </xdr:to>
    <xdr:pic>
      <xdr:nvPicPr>
        <xdr:cNvPr id="169" name="그림 15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5193723" y="84289456"/>
          <a:ext cx="1233838" cy="1233838"/>
        </a:xfrm>
        <a:prstGeom prst="rect">
          <a:avLst/>
        </a:prstGeom>
      </xdr:spPr>
    </xdr:pic>
    <xdr:clientData/>
  </xdr:twoCellAnchor>
  <xdr:twoCellAnchor>
    <xdr:from>
      <xdr:col>3</xdr:col>
      <xdr:colOff>127870</xdr:colOff>
      <xdr:row>85</xdr:row>
      <xdr:rowOff>80868</xdr:rowOff>
    </xdr:from>
    <xdr:to>
      <xdr:col>3</xdr:col>
      <xdr:colOff>1363297</xdr:colOff>
      <xdr:row>85</xdr:row>
      <xdr:rowOff>1019735</xdr:rowOff>
    </xdr:to>
    <xdr:pic>
      <xdr:nvPicPr>
        <xdr:cNvPr id="170" name="그림 154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8046" y="85671397"/>
          <a:ext cx="1235427" cy="938867"/>
        </a:xfrm>
        <a:prstGeom prst="rect">
          <a:avLst/>
        </a:prstGeom>
      </xdr:spPr>
    </xdr:pic>
    <xdr:clientData/>
  </xdr:twoCellAnchor>
  <xdr:twoCellAnchor>
    <xdr:from>
      <xdr:col>3</xdr:col>
      <xdr:colOff>241393</xdr:colOff>
      <xdr:row>81</xdr:row>
      <xdr:rowOff>142203</xdr:rowOff>
    </xdr:from>
    <xdr:to>
      <xdr:col>3</xdr:col>
      <xdr:colOff>1249773</xdr:colOff>
      <xdr:row>82</xdr:row>
      <xdr:rowOff>7583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452" y="80678879"/>
          <a:ext cx="1008380" cy="1008380"/>
        </a:xfrm>
        <a:prstGeom prst="rect">
          <a:avLst/>
        </a:prstGeom>
      </xdr:spPr>
    </xdr:pic>
    <xdr:clientData/>
  </xdr:twoCellAnchor>
  <xdr:twoCellAnchor>
    <xdr:from>
      <xdr:col>3</xdr:col>
      <xdr:colOff>260761</xdr:colOff>
      <xdr:row>82</xdr:row>
      <xdr:rowOff>106455</xdr:rowOff>
    </xdr:from>
    <xdr:to>
      <xdr:col>3</xdr:col>
      <xdr:colOff>1230406</xdr:colOff>
      <xdr:row>82</xdr:row>
      <xdr:rowOff>1076100</xdr:rowOff>
    </xdr:to>
    <xdr:pic>
      <xdr:nvPicPr>
        <xdr:cNvPr id="172" name="그림 178" descr="C:\Users\leege\Dropbox\Int'l Business's shared workspace\3. Dr.Ceuracle Images&amp;Video\2. PRODUCT IMAGE\18. Sachet, Deluxe, Special set\SET\VEGAN SPECIAL SET\아마존_비건 콤부차 스페셜 세트_01.jp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25820" y="81786131"/>
          <a:ext cx="969645" cy="969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581541</xdr:colOff>
      <xdr:row>83</xdr:row>
      <xdr:rowOff>481853</xdr:rowOff>
    </xdr:from>
    <xdr:to>
      <xdr:col>3</xdr:col>
      <xdr:colOff>909626</xdr:colOff>
      <xdr:row>84</xdr:row>
      <xdr:rowOff>34202</xdr:rowOff>
    </xdr:to>
    <xdr:pic>
      <xdr:nvPicPr>
        <xdr:cNvPr id="173" name="그림 17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rcRect l="8059" t="2116" r="8934" b="1853"/>
        <a:stretch>
          <a:fillRect/>
        </a:stretch>
      </xdr:blipFill>
      <xdr:spPr>
        <a:xfrm>
          <a:off x="5646600" y="83304529"/>
          <a:ext cx="328085" cy="695349"/>
        </a:xfrm>
        <a:prstGeom prst="rect">
          <a:avLst/>
        </a:prstGeom>
      </xdr:spPr>
    </xdr:pic>
    <xdr:clientData/>
  </xdr:twoCellAnchor>
  <xdr:twoCellAnchor>
    <xdr:from>
      <xdr:col>3</xdr:col>
      <xdr:colOff>433375</xdr:colOff>
      <xdr:row>83</xdr:row>
      <xdr:rowOff>703006</xdr:rowOff>
    </xdr:from>
    <xdr:to>
      <xdr:col>3</xdr:col>
      <xdr:colOff>1057791</xdr:colOff>
      <xdr:row>84</xdr:row>
      <xdr:rowOff>36861</xdr:rowOff>
    </xdr:to>
    <xdr:pic>
      <xdr:nvPicPr>
        <xdr:cNvPr id="174" name="그림 181" descr="C:\Users\leege\Dropbox\2. Dr.Ceuracle Images&amp;Video\1. PRODUCT IMAGE\6. Sachet, Deluxe, Special set\SET\VEGAN BEGINNING\0826dr.c02669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/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98434" y="83525682"/>
          <a:ext cx="624416" cy="47685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475709</xdr:colOff>
      <xdr:row>83</xdr:row>
      <xdr:rowOff>808838</xdr:rowOff>
    </xdr:from>
    <xdr:to>
      <xdr:col>3</xdr:col>
      <xdr:colOff>1015457</xdr:colOff>
      <xdr:row>84</xdr:row>
      <xdr:rowOff>33686</xdr:rowOff>
    </xdr:to>
    <xdr:pic>
      <xdr:nvPicPr>
        <xdr:cNvPr id="175" name="그림 182" descr="C:\Users\leege\Dropbox\2. Dr.Ceuracle Images&amp;Video\1. PRODUCT IMAGE\6. Sachet, Deluxe, Special set\SET\VEGAN BEGINNING\0826dr.c02681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/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40768" y="83631514"/>
          <a:ext cx="539748" cy="3678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312756</xdr:colOff>
      <xdr:row>86</xdr:row>
      <xdr:rowOff>186498</xdr:rowOff>
    </xdr:from>
    <xdr:to>
      <xdr:col>3</xdr:col>
      <xdr:colOff>1312881</xdr:colOff>
      <xdr:row>86</xdr:row>
      <xdr:rowOff>903595</xdr:rowOff>
    </xdr:to>
    <xdr:pic>
      <xdr:nvPicPr>
        <xdr:cNvPr id="176" name="그림 184" descr="20240823140118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82932" y="86920027"/>
          <a:ext cx="1000125" cy="717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403636</xdr:colOff>
      <xdr:row>87</xdr:row>
      <xdr:rowOff>161888</xdr:rowOff>
    </xdr:from>
    <xdr:to>
      <xdr:col>3</xdr:col>
      <xdr:colOff>1087531</xdr:colOff>
      <xdr:row>87</xdr:row>
      <xdr:rowOff>1125818</xdr:rowOff>
    </xdr:to>
    <xdr:pic>
      <xdr:nvPicPr>
        <xdr:cNvPr id="178" name="그림 190" descr="C:\Users\leege\OneDrive\바탕 화면\20240823140147.pn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/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68695" y="88038417"/>
          <a:ext cx="683895" cy="9639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178910</xdr:colOff>
      <xdr:row>88</xdr:row>
      <xdr:rowOff>151282</xdr:rowOff>
    </xdr:from>
    <xdr:to>
      <xdr:col>3</xdr:col>
      <xdr:colOff>1401905</xdr:colOff>
      <xdr:row>88</xdr:row>
      <xdr:rowOff>814670</xdr:rowOff>
    </xdr:to>
    <xdr:pic>
      <xdr:nvPicPr>
        <xdr:cNvPr id="179" name="그림 192" descr="2024082314020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49086" y="89170811"/>
          <a:ext cx="1222995" cy="663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465436</xdr:colOff>
      <xdr:row>88</xdr:row>
      <xdr:rowOff>593912</xdr:rowOff>
    </xdr:from>
    <xdr:to>
      <xdr:col>3</xdr:col>
      <xdr:colOff>1025731</xdr:colOff>
      <xdr:row>88</xdr:row>
      <xdr:rowOff>1134359</xdr:rowOff>
    </xdr:to>
    <xdr:pic>
      <xdr:nvPicPr>
        <xdr:cNvPr id="180" name="그림 195" descr="202408231402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0495" y="89613441"/>
          <a:ext cx="560295" cy="540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465436</xdr:colOff>
      <xdr:row>88</xdr:row>
      <xdr:rowOff>593912</xdr:rowOff>
    </xdr:from>
    <xdr:to>
      <xdr:col>3</xdr:col>
      <xdr:colOff>1025731</xdr:colOff>
      <xdr:row>88</xdr:row>
      <xdr:rowOff>1134359</xdr:rowOff>
    </xdr:to>
    <xdr:pic>
      <xdr:nvPicPr>
        <xdr:cNvPr id="184" name="그림 199" descr="2024082314021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0495" y="89613441"/>
          <a:ext cx="560295" cy="540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745583</xdr:colOff>
      <xdr:row>28</xdr:row>
      <xdr:rowOff>311276</xdr:rowOff>
    </xdr:from>
    <xdr:to>
      <xdr:col>3</xdr:col>
      <xdr:colOff>745583</xdr:colOff>
      <xdr:row>28</xdr:row>
      <xdr:rowOff>668146</xdr:rowOff>
    </xdr:to>
    <xdr:pic>
      <xdr:nvPicPr>
        <xdr:cNvPr id="189" name="그림 11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26633894"/>
          <a:ext cx="0" cy="356870"/>
        </a:xfrm>
        <a:prstGeom prst="rect">
          <a:avLst/>
        </a:prstGeom>
      </xdr:spPr>
    </xdr:pic>
    <xdr:clientData/>
  </xdr:twoCellAnchor>
  <xdr:twoCellAnchor>
    <xdr:from>
      <xdr:col>3</xdr:col>
      <xdr:colOff>321721</xdr:colOff>
      <xdr:row>71</xdr:row>
      <xdr:rowOff>100294</xdr:rowOff>
    </xdr:from>
    <xdr:to>
      <xdr:col>3</xdr:col>
      <xdr:colOff>1169446</xdr:colOff>
      <xdr:row>72</xdr:row>
      <xdr:rowOff>1757</xdr:rowOff>
    </xdr:to>
    <xdr:pic>
      <xdr:nvPicPr>
        <xdr:cNvPr id="195" name="그림 126" descr="\\1.214.41.218\사내공유\전체공유\온라인사업팀\02.product\02_제품별\기타(덕용 외)\모델링마스크팩\차콜-블랙-모델링-마스크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/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6780" y="70237912"/>
          <a:ext cx="847725" cy="7531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350296</xdr:colOff>
      <xdr:row>72</xdr:row>
      <xdr:rowOff>62193</xdr:rowOff>
    </xdr:from>
    <xdr:to>
      <xdr:col>3</xdr:col>
      <xdr:colOff>1140871</xdr:colOff>
      <xdr:row>73</xdr:row>
      <xdr:rowOff>486</xdr:rowOff>
    </xdr:to>
    <xdr:pic>
      <xdr:nvPicPr>
        <xdr:cNvPr id="196" name="그림 127" descr="\\1.214.41.218\사내공유\전체공유\온라인사업팀\02.product\02_제품별\기타(덕용 외)\모델링마스크팩\콜라겐-퍼밍-모델링-마스크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/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5355" y="71051458"/>
          <a:ext cx="790575" cy="7899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340771</xdr:colOff>
      <xdr:row>69</xdr:row>
      <xdr:rowOff>90768</xdr:rowOff>
    </xdr:from>
    <xdr:to>
      <xdr:col>3</xdr:col>
      <xdr:colOff>1150396</xdr:colOff>
      <xdr:row>70</xdr:row>
      <xdr:rowOff>52668</xdr:rowOff>
    </xdr:to>
    <xdr:pic>
      <xdr:nvPicPr>
        <xdr:cNvPr id="197" name="그림 128" descr="\\1.214.41.218\사내공유\전체공유\온라인사업팀\02.product\02_제품별\기타(덕용 외)\모델링마스크팩\스피룰리나-쿨링-모델링-마스크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/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05830" y="68525092"/>
          <a:ext cx="809625" cy="81354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350296</xdr:colOff>
      <xdr:row>70</xdr:row>
      <xdr:rowOff>81243</xdr:rowOff>
    </xdr:from>
    <xdr:to>
      <xdr:col>3</xdr:col>
      <xdr:colOff>1140871</xdr:colOff>
      <xdr:row>71</xdr:row>
      <xdr:rowOff>20171</xdr:rowOff>
    </xdr:to>
    <xdr:pic>
      <xdr:nvPicPr>
        <xdr:cNvPr id="198" name="그림 129" descr="\\1.214.41.218\사내공유\전체공유\온라인사업팀\02.product\02_제품별\기타(덕용 외)\모델링마스크팩\고지베리-비타-모델링-마스크.pn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/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5355" y="69367214"/>
          <a:ext cx="790575" cy="790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356491</xdr:colOff>
      <xdr:row>65</xdr:row>
      <xdr:rowOff>67237</xdr:rowOff>
    </xdr:from>
    <xdr:to>
      <xdr:col>3</xdr:col>
      <xdr:colOff>1134675</xdr:colOff>
      <xdr:row>65</xdr:row>
      <xdr:rowOff>845421</xdr:rowOff>
    </xdr:to>
    <xdr:pic>
      <xdr:nvPicPr>
        <xdr:cNvPr id="199" name="그림 20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550" y="65094972"/>
          <a:ext cx="778184" cy="778184"/>
        </a:xfrm>
        <a:prstGeom prst="rect">
          <a:avLst/>
        </a:prstGeom>
      </xdr:spPr>
    </xdr:pic>
    <xdr:clientData/>
  </xdr:twoCellAnchor>
  <xdr:twoCellAnchor>
    <xdr:from>
      <xdr:col>3</xdr:col>
      <xdr:colOff>454309</xdr:colOff>
      <xdr:row>66</xdr:row>
      <xdr:rowOff>97742</xdr:rowOff>
    </xdr:from>
    <xdr:to>
      <xdr:col>3</xdr:col>
      <xdr:colOff>1036858</xdr:colOff>
      <xdr:row>66</xdr:row>
      <xdr:rowOff>806824</xdr:rowOff>
    </xdr:to>
    <xdr:pic>
      <xdr:nvPicPr>
        <xdr:cNvPr id="200" name="그림 17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5519368" y="65977124"/>
          <a:ext cx="582549" cy="709082"/>
        </a:xfrm>
        <a:prstGeom prst="rect">
          <a:avLst/>
        </a:prstGeom>
      </xdr:spPr>
    </xdr:pic>
    <xdr:clientData/>
  </xdr:twoCellAnchor>
  <xdr:twoCellAnchor>
    <xdr:from>
      <xdr:col>3</xdr:col>
      <xdr:colOff>217786</xdr:colOff>
      <xdr:row>66</xdr:row>
      <xdr:rowOff>827368</xdr:rowOff>
    </xdr:from>
    <xdr:to>
      <xdr:col>3</xdr:col>
      <xdr:colOff>1273380</xdr:colOff>
      <xdr:row>68</xdr:row>
      <xdr:rowOff>30131</xdr:rowOff>
    </xdr:to>
    <xdr:pic>
      <xdr:nvPicPr>
        <xdr:cNvPr id="201" name="그림 17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2845" y="66706750"/>
          <a:ext cx="1055594" cy="906057"/>
        </a:xfrm>
        <a:prstGeom prst="rect">
          <a:avLst/>
        </a:prstGeom>
      </xdr:spPr>
    </xdr:pic>
    <xdr:clientData/>
  </xdr:twoCellAnchor>
  <xdr:twoCellAnchor>
    <xdr:from>
      <xdr:col>3</xdr:col>
      <xdr:colOff>379864</xdr:colOff>
      <xdr:row>68</xdr:row>
      <xdr:rowOff>81905</xdr:rowOff>
    </xdr:from>
    <xdr:to>
      <xdr:col>3</xdr:col>
      <xdr:colOff>1111302</xdr:colOff>
      <xdr:row>68</xdr:row>
      <xdr:rowOff>834287</xdr:rowOff>
    </xdr:to>
    <xdr:pic>
      <xdr:nvPicPr>
        <xdr:cNvPr id="202" name="그림 17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4923" y="67664581"/>
          <a:ext cx="731438" cy="752382"/>
        </a:xfrm>
        <a:prstGeom prst="rect">
          <a:avLst/>
        </a:prstGeom>
      </xdr:spPr>
    </xdr:pic>
    <xdr:clientData/>
  </xdr:twoCellAnchor>
  <xdr:twoCellAnchor>
    <xdr:from>
      <xdr:col>3</xdr:col>
      <xdr:colOff>566513</xdr:colOff>
      <xdr:row>11</xdr:row>
      <xdr:rowOff>106643</xdr:rowOff>
    </xdr:from>
    <xdr:to>
      <xdr:col>3</xdr:col>
      <xdr:colOff>924653</xdr:colOff>
      <xdr:row>12</xdr:row>
      <xdr:rowOff>42508</xdr:rowOff>
    </xdr:to>
    <xdr:pic>
      <xdr:nvPicPr>
        <xdr:cNvPr id="204" name="그림 124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1572" y="8499849"/>
          <a:ext cx="358140" cy="944394"/>
        </a:xfrm>
        <a:prstGeom prst="rect">
          <a:avLst/>
        </a:prstGeom>
      </xdr:spPr>
    </xdr:pic>
    <xdr:clientData/>
  </xdr:twoCellAnchor>
  <xdr:twoCellAnchor>
    <xdr:from>
      <xdr:col>3</xdr:col>
      <xdr:colOff>542066</xdr:colOff>
      <xdr:row>10</xdr:row>
      <xdr:rowOff>106643</xdr:rowOff>
    </xdr:from>
    <xdr:to>
      <xdr:col>3</xdr:col>
      <xdr:colOff>949101</xdr:colOff>
      <xdr:row>10</xdr:row>
      <xdr:rowOff>904203</xdr:rowOff>
    </xdr:to>
    <xdr:pic>
      <xdr:nvPicPr>
        <xdr:cNvPr id="205" name="그림 12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7125" y="7513731"/>
          <a:ext cx="407035" cy="797560"/>
        </a:xfrm>
        <a:prstGeom prst="rect">
          <a:avLst/>
        </a:prstGeom>
      </xdr:spPr>
    </xdr:pic>
    <xdr:clientData/>
  </xdr:twoCellAnchor>
  <xdr:twoCellAnchor>
    <xdr:from>
      <xdr:col>3</xdr:col>
      <xdr:colOff>526191</xdr:colOff>
      <xdr:row>40</xdr:row>
      <xdr:rowOff>110191</xdr:rowOff>
    </xdr:from>
    <xdr:to>
      <xdr:col>3</xdr:col>
      <xdr:colOff>964976</xdr:colOff>
      <xdr:row>40</xdr:row>
      <xdr:rowOff>1073486</xdr:rowOff>
    </xdr:to>
    <xdr:pic>
      <xdr:nvPicPr>
        <xdr:cNvPr id="222" name="그림 94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198" t="15047" r="24874" b="16283"/>
        <a:stretch>
          <a:fillRect/>
        </a:stretch>
      </xdr:blipFill>
      <xdr:spPr>
        <a:xfrm>
          <a:off x="5591250" y="40372926"/>
          <a:ext cx="438785" cy="963295"/>
        </a:xfrm>
        <a:prstGeom prst="rect">
          <a:avLst/>
        </a:prstGeom>
      </xdr:spPr>
    </xdr:pic>
    <xdr:clientData/>
  </xdr:twoCellAnchor>
  <xdr:twoCellAnchor>
    <xdr:from>
      <xdr:col>3</xdr:col>
      <xdr:colOff>147625</xdr:colOff>
      <xdr:row>48</xdr:row>
      <xdr:rowOff>298202</xdr:rowOff>
    </xdr:from>
    <xdr:to>
      <xdr:col>3</xdr:col>
      <xdr:colOff>1343542</xdr:colOff>
      <xdr:row>48</xdr:row>
      <xdr:rowOff>933254</xdr:rowOff>
    </xdr:to>
    <xdr:pic>
      <xdr:nvPicPr>
        <xdr:cNvPr id="223" name="그림 3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684" y="49435996"/>
          <a:ext cx="1195917" cy="635052"/>
        </a:xfrm>
        <a:prstGeom prst="rect">
          <a:avLst/>
        </a:prstGeom>
      </xdr:spPr>
    </xdr:pic>
    <xdr:clientData/>
  </xdr:twoCellAnchor>
  <xdr:twoCellAnchor>
    <xdr:from>
      <xdr:col>3</xdr:col>
      <xdr:colOff>612233</xdr:colOff>
      <xdr:row>76</xdr:row>
      <xdr:rowOff>277458</xdr:rowOff>
    </xdr:from>
    <xdr:to>
      <xdr:col>3</xdr:col>
      <xdr:colOff>878933</xdr:colOff>
      <xdr:row>76</xdr:row>
      <xdr:rowOff>1006739</xdr:rowOff>
    </xdr:to>
    <xdr:pic>
      <xdr:nvPicPr>
        <xdr:cNvPr id="230" name="그림 35" descr="샴푸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77292" y="75278429"/>
          <a:ext cx="266700" cy="729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745583</xdr:colOff>
      <xdr:row>18</xdr:row>
      <xdr:rowOff>33618</xdr:rowOff>
    </xdr:from>
    <xdr:to>
      <xdr:col>3</xdr:col>
      <xdr:colOff>745583</xdr:colOff>
      <xdr:row>18</xdr:row>
      <xdr:rowOff>427318</xdr:rowOff>
    </xdr:to>
    <xdr:pic>
      <xdr:nvPicPr>
        <xdr:cNvPr id="35" name="그림 11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642" y="15262412"/>
          <a:ext cx="0" cy="393700"/>
        </a:xfrm>
        <a:prstGeom prst="rect">
          <a:avLst/>
        </a:prstGeom>
      </xdr:spPr>
    </xdr:pic>
    <xdr:clientData/>
  </xdr:twoCellAnchor>
  <xdr:twoCellAnchor>
    <xdr:from>
      <xdr:col>3</xdr:col>
      <xdr:colOff>410938</xdr:colOff>
      <xdr:row>29</xdr:row>
      <xdr:rowOff>206338</xdr:rowOff>
    </xdr:from>
    <xdr:to>
      <xdr:col>3</xdr:col>
      <xdr:colOff>1080228</xdr:colOff>
      <xdr:row>29</xdr:row>
      <xdr:rowOff>1124548</xdr:rowOff>
    </xdr:to>
    <xdr:pic>
      <xdr:nvPicPr>
        <xdr:cNvPr id="43" name="그림 141" descr="C:\Users\leege\Dropbox\3. Dr.Ceuracle Images&amp;Video\2. PRODUCT IMAGE\08. MATCHA, RICE\06. VEGAN MATCHA,RICE AMPOULE\비건 바하&amp;말차 앰플_용기누끼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75997" y="27671956"/>
          <a:ext cx="669290" cy="918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591913</xdr:colOff>
      <xdr:row>41</xdr:row>
      <xdr:rowOff>188558</xdr:rowOff>
    </xdr:from>
    <xdr:to>
      <xdr:col>3</xdr:col>
      <xdr:colOff>899253</xdr:colOff>
      <xdr:row>41</xdr:row>
      <xdr:rowOff>1001993</xdr:rowOff>
    </xdr:to>
    <xdr:pic>
      <xdr:nvPicPr>
        <xdr:cNvPr id="44" name="그림 14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6972" y="41594293"/>
          <a:ext cx="307340" cy="813435"/>
        </a:xfrm>
        <a:prstGeom prst="rect">
          <a:avLst/>
        </a:prstGeom>
      </xdr:spPr>
    </xdr:pic>
    <xdr:clientData/>
  </xdr:twoCellAnchor>
  <xdr:twoCellAnchor>
    <xdr:from>
      <xdr:col>3</xdr:col>
      <xdr:colOff>439513</xdr:colOff>
      <xdr:row>41</xdr:row>
      <xdr:rowOff>205703</xdr:rowOff>
    </xdr:from>
    <xdr:to>
      <xdr:col>3</xdr:col>
      <xdr:colOff>1051653</xdr:colOff>
      <xdr:row>41</xdr:row>
      <xdr:rowOff>977228</xdr:rowOff>
    </xdr:to>
    <xdr:pic>
      <xdr:nvPicPr>
        <xdr:cNvPr id="71" name="그림 15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4572" y="41611438"/>
          <a:ext cx="612140" cy="771525"/>
        </a:xfrm>
        <a:prstGeom prst="rect">
          <a:avLst/>
        </a:prstGeom>
      </xdr:spPr>
    </xdr:pic>
    <xdr:clientData/>
  </xdr:twoCellAnchor>
  <xdr:twoCellAnchor>
    <xdr:from>
      <xdr:col>3</xdr:col>
      <xdr:colOff>394746</xdr:colOff>
      <xdr:row>22</xdr:row>
      <xdr:rowOff>361278</xdr:rowOff>
    </xdr:from>
    <xdr:to>
      <xdr:col>3</xdr:col>
      <xdr:colOff>1096421</xdr:colOff>
      <xdr:row>22</xdr:row>
      <xdr:rowOff>1038823</xdr:rowOff>
    </xdr:to>
    <xdr:pic>
      <xdr:nvPicPr>
        <xdr:cNvPr id="8" name="그림 16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9805" y="19612984"/>
          <a:ext cx="701675" cy="677545"/>
        </a:xfrm>
        <a:prstGeom prst="rect">
          <a:avLst/>
        </a:prstGeom>
      </xdr:spPr>
    </xdr:pic>
    <xdr:clientData/>
  </xdr:twoCellAnchor>
  <xdr:twoCellAnchor>
    <xdr:from>
      <xdr:col>3</xdr:col>
      <xdr:colOff>549480</xdr:colOff>
      <xdr:row>22</xdr:row>
      <xdr:rowOff>61558</xdr:rowOff>
    </xdr:from>
    <xdr:to>
      <xdr:col>3</xdr:col>
      <xdr:colOff>941686</xdr:colOff>
      <xdr:row>22</xdr:row>
      <xdr:rowOff>544201</xdr:rowOff>
    </xdr:to>
    <xdr:pic>
      <xdr:nvPicPr>
        <xdr:cNvPr id="9" name="그림 16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4539" y="19313264"/>
          <a:ext cx="392206" cy="482643"/>
        </a:xfrm>
        <a:prstGeom prst="rect">
          <a:avLst/>
        </a:prstGeom>
      </xdr:spPr>
    </xdr:pic>
    <xdr:clientData/>
  </xdr:twoCellAnchor>
  <xdr:twoCellAnchor>
    <xdr:from>
      <xdr:col>3</xdr:col>
      <xdr:colOff>476026</xdr:colOff>
      <xdr:row>22</xdr:row>
      <xdr:rowOff>346276</xdr:rowOff>
    </xdr:from>
    <xdr:to>
      <xdr:col>3</xdr:col>
      <xdr:colOff>1015141</xdr:colOff>
      <xdr:row>22</xdr:row>
      <xdr:rowOff>1082241</xdr:rowOff>
    </xdr:to>
    <xdr:pic>
      <xdr:nvPicPr>
        <xdr:cNvPr id="24" name="그림 1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085" y="19597982"/>
          <a:ext cx="539115" cy="735965"/>
        </a:xfrm>
        <a:prstGeom prst="rect">
          <a:avLst/>
        </a:prstGeom>
      </xdr:spPr>
    </xdr:pic>
    <xdr:clientData/>
  </xdr:twoCellAnchor>
  <xdr:twoCellAnchor>
    <xdr:from>
      <xdr:col>3</xdr:col>
      <xdr:colOff>286478</xdr:colOff>
      <xdr:row>49</xdr:row>
      <xdr:rowOff>398108</xdr:rowOff>
    </xdr:from>
    <xdr:to>
      <xdr:col>3</xdr:col>
      <xdr:colOff>1204688</xdr:colOff>
      <xdr:row>49</xdr:row>
      <xdr:rowOff>922618</xdr:rowOff>
    </xdr:to>
    <xdr:pic>
      <xdr:nvPicPr>
        <xdr:cNvPr id="29" name="그림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email"/>
        <a:stretch>
          <a:fillRect/>
        </a:stretch>
      </xdr:blipFill>
      <xdr:spPr>
        <a:xfrm>
          <a:off x="5351537" y="50533226"/>
          <a:ext cx="918210" cy="524510"/>
        </a:xfrm>
        <a:prstGeom prst="rect">
          <a:avLst/>
        </a:prstGeom>
      </xdr:spPr>
    </xdr:pic>
    <xdr:clientData/>
  </xdr:twoCellAnchor>
  <xdr:twoCellAnchor>
    <xdr:from>
      <xdr:col>3</xdr:col>
      <xdr:colOff>549051</xdr:colOff>
      <xdr:row>49</xdr:row>
      <xdr:rowOff>409538</xdr:rowOff>
    </xdr:from>
    <xdr:to>
      <xdr:col>3</xdr:col>
      <xdr:colOff>942116</xdr:colOff>
      <xdr:row>49</xdr:row>
      <xdr:rowOff>994373</xdr:rowOff>
    </xdr:to>
    <xdr:pic>
      <xdr:nvPicPr>
        <xdr:cNvPr id="33" name="그림 3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5614110" y="50544656"/>
          <a:ext cx="393065" cy="584835"/>
        </a:xfrm>
        <a:prstGeom prst="rect">
          <a:avLst/>
        </a:prstGeom>
      </xdr:spPr>
    </xdr:pic>
    <xdr:clientData/>
  </xdr:twoCellAnchor>
  <xdr:twoCellAnchor>
    <xdr:from>
      <xdr:col>3</xdr:col>
      <xdr:colOff>483482</xdr:colOff>
      <xdr:row>49</xdr:row>
      <xdr:rowOff>611468</xdr:rowOff>
    </xdr:from>
    <xdr:to>
      <xdr:col>3</xdr:col>
      <xdr:colOff>1007684</xdr:colOff>
      <xdr:row>50</xdr:row>
      <xdr:rowOff>99029</xdr:rowOff>
    </xdr:to>
    <xdr:pic>
      <xdr:nvPicPr>
        <xdr:cNvPr id="34" name="그림 3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email"/>
        <a:stretch>
          <a:fillRect/>
        </a:stretch>
      </xdr:blipFill>
      <xdr:spPr>
        <a:xfrm>
          <a:off x="5548541" y="50746586"/>
          <a:ext cx="524202" cy="484884"/>
        </a:xfrm>
        <a:prstGeom prst="rect">
          <a:avLst/>
        </a:prstGeom>
      </xdr:spPr>
    </xdr:pic>
    <xdr:clientData/>
  </xdr:twoCellAnchor>
  <xdr:twoCellAnchor>
    <xdr:from>
      <xdr:col>3</xdr:col>
      <xdr:colOff>505632</xdr:colOff>
      <xdr:row>32</xdr:row>
      <xdr:rowOff>175858</xdr:rowOff>
    </xdr:from>
    <xdr:to>
      <xdr:col>3</xdr:col>
      <xdr:colOff>985534</xdr:colOff>
      <xdr:row>32</xdr:row>
      <xdr:rowOff>1209999</xdr:rowOff>
    </xdr:to>
    <xdr:pic>
      <xdr:nvPicPr>
        <xdr:cNvPr id="36" name="그림 13" descr="C:\Users\leege\Dropbox\Int'l Business's shared workspace\03. Dr.Ceuracle Images&amp;Video\2. PRODUCT IMAGE\09. D.BOTTLE\4. AZELAIC\CUT OUT\닥터슈라클 아젤라익10&amp;마데카 앰플_용기누끼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0691" y="31070476"/>
          <a:ext cx="479902" cy="1034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517692</xdr:colOff>
      <xdr:row>32</xdr:row>
      <xdr:rowOff>201258</xdr:rowOff>
    </xdr:from>
    <xdr:to>
      <xdr:col>3</xdr:col>
      <xdr:colOff>973474</xdr:colOff>
      <xdr:row>32</xdr:row>
      <xdr:rowOff>615889</xdr:rowOff>
    </xdr:to>
    <xdr:pic>
      <xdr:nvPicPr>
        <xdr:cNvPr id="37" name="그림 1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2751" y="31095876"/>
          <a:ext cx="455782" cy="4146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209550</xdr:colOff>
      <xdr:row>3</xdr:row>
      <xdr:rowOff>9525</xdr:rowOff>
    </xdr:to>
    <xdr:pic>
      <xdr:nvPicPr>
        <xdr:cNvPr id="2" name="ID_63EC00668F9946A7BCEF6D130D1CF6A4" descr="upload_post_object_v2_410497479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9550" cy="657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233680</xdr:colOff>
      <xdr:row>3</xdr:row>
      <xdr:rowOff>100330</xdr:rowOff>
    </xdr:to>
    <xdr:pic>
      <xdr:nvPicPr>
        <xdr:cNvPr id="3" name="ID_C815F5299F4247A3AB039F984180E13F" descr="upload_post_object_v2_1628310335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33680" cy="748030"/>
        </a:xfrm>
        <a:prstGeom prst="rect">
          <a:avLst/>
        </a:prstGeom>
      </xdr:spPr>
    </xdr:pic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fb t="e">#NAME?</fb>
    <v>4</v>
    <v>1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Right="0"/>
    <pageSetUpPr fitToPage="1"/>
  </sheetPr>
  <dimension ref="A1:T90"/>
  <sheetViews>
    <sheetView tabSelected="1" topLeftCell="B1" zoomScale="85" zoomScaleNormal="85" zoomScaleSheetLayoutView="70" workbookViewId="0">
      <selection activeCell="I5" sqref="I5"/>
    </sheetView>
  </sheetViews>
  <sheetFormatPr defaultColWidth="7.5" defaultRowHeight="16.5" outlineLevelCol="1"/>
  <cols>
    <col min="1" max="1" width="10.875" style="1" hidden="1" customWidth="1" outlineLevel="1" collapsed="1"/>
    <col min="2" max="2" width="5.375" style="5" customWidth="1" collapsed="1"/>
    <col min="3" max="3" width="20" style="3" hidden="1" customWidth="1" outlineLevel="1"/>
    <col min="4" max="4" width="20" style="1" customWidth="1"/>
    <col min="5" max="5" width="20" style="3" customWidth="1" outlineLevel="1"/>
    <col min="6" max="6" width="29.125" style="3" customWidth="1"/>
    <col min="7" max="7" width="30.375" style="3" customWidth="1" collapsed="1"/>
    <col min="8" max="8" width="16.375" style="3" customWidth="1"/>
    <col min="9" max="9" width="10.75" style="4" customWidth="1"/>
    <col min="10" max="10" width="17.25" style="5" customWidth="1"/>
    <col min="11" max="11" width="20.125" style="85" customWidth="1"/>
    <col min="12" max="12" width="16.375" style="6" customWidth="1"/>
    <col min="13" max="14" width="16.375" style="7" customWidth="1"/>
    <col min="15" max="15" width="13.875" style="7" customWidth="1"/>
    <col min="16" max="16" width="29.875" style="2" customWidth="1"/>
    <col min="17" max="16384" width="7.5" style="2"/>
  </cols>
  <sheetData>
    <row r="1" spans="1:16" ht="58.5" customHeight="1">
      <c r="B1" s="70" t="s">
        <v>298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6">
      <c r="B2" s="72" t="s">
        <v>297</v>
      </c>
      <c r="C2" s="72"/>
      <c r="D2" s="72"/>
      <c r="N2" s="93">
        <v>1300</v>
      </c>
    </row>
    <row r="3" spans="1:16" s="69" customFormat="1" ht="50.25" customHeight="1">
      <c r="A3" s="79" t="s">
        <v>0</v>
      </c>
      <c r="B3" s="80" t="s">
        <v>291</v>
      </c>
      <c r="C3" s="81" t="s">
        <v>1</v>
      </c>
      <c r="D3" s="81" t="s">
        <v>290</v>
      </c>
      <c r="E3" s="82" t="s">
        <v>292</v>
      </c>
      <c r="F3" s="81" t="s">
        <v>293</v>
      </c>
      <c r="G3" s="81" t="s">
        <v>294</v>
      </c>
      <c r="H3" s="81" t="s">
        <v>289</v>
      </c>
      <c r="I3" s="80" t="s">
        <v>286</v>
      </c>
      <c r="J3" s="80" t="s">
        <v>284</v>
      </c>
      <c r="K3" s="83" t="s">
        <v>285</v>
      </c>
      <c r="L3" s="84" t="s">
        <v>287</v>
      </c>
      <c r="M3" s="77" t="s">
        <v>288</v>
      </c>
      <c r="N3" s="77" t="s">
        <v>295</v>
      </c>
      <c r="O3" s="78" t="s">
        <v>296</v>
      </c>
      <c r="P3" s="71"/>
    </row>
    <row r="4" spans="1:16" ht="78" customHeight="1">
      <c r="A4" s="8" t="s">
        <v>3</v>
      </c>
      <c r="B4" s="9">
        <v>1</v>
      </c>
      <c r="C4" s="10">
        <v>8806133613924</v>
      </c>
      <c r="D4" s="11"/>
      <c r="E4" s="12">
        <v>8806133613924</v>
      </c>
      <c r="F4" s="13" t="s">
        <v>5</v>
      </c>
      <c r="G4" s="14" t="s">
        <v>4</v>
      </c>
      <c r="H4" s="15" t="s">
        <v>6</v>
      </c>
      <c r="I4" s="9">
        <v>80</v>
      </c>
      <c r="J4" s="16" t="s">
        <v>7</v>
      </c>
      <c r="K4" s="86">
        <v>19</v>
      </c>
      <c r="L4" s="17">
        <v>26000</v>
      </c>
      <c r="M4" s="76">
        <v>10270</v>
      </c>
      <c r="N4" s="94">
        <f>M4/$N$2</f>
        <v>7.9</v>
      </c>
      <c r="O4" s="95"/>
    </row>
    <row r="5" spans="1:16" ht="78" customHeight="1">
      <c r="A5" s="8" t="s">
        <v>3</v>
      </c>
      <c r="B5" s="9">
        <v>2</v>
      </c>
      <c r="C5" s="10">
        <v>8806133613948</v>
      </c>
      <c r="D5" s="11"/>
      <c r="E5" s="12">
        <v>8806133613948</v>
      </c>
      <c r="F5" s="14" t="s">
        <v>9</v>
      </c>
      <c r="G5" s="14" t="s">
        <v>8</v>
      </c>
      <c r="H5" s="15" t="s">
        <v>10</v>
      </c>
      <c r="I5" s="9">
        <v>80</v>
      </c>
      <c r="J5" s="16" t="s">
        <v>11</v>
      </c>
      <c r="K5" s="86">
        <v>17</v>
      </c>
      <c r="L5" s="17">
        <v>18000</v>
      </c>
      <c r="M5" s="76">
        <v>6570</v>
      </c>
      <c r="N5" s="94">
        <f t="shared" ref="N5:N68" si="0">M5/$N$2</f>
        <v>5.0538461538461537</v>
      </c>
      <c r="O5" s="95"/>
    </row>
    <row r="6" spans="1:16" ht="78" customHeight="1">
      <c r="A6" s="18" t="s">
        <v>12</v>
      </c>
      <c r="B6" s="9">
        <v>3</v>
      </c>
      <c r="C6" s="10">
        <v>8806133613818</v>
      </c>
      <c r="D6" s="11"/>
      <c r="E6" s="12">
        <v>8806133613818</v>
      </c>
      <c r="F6" s="14" t="s">
        <v>14</v>
      </c>
      <c r="G6" s="14" t="s">
        <v>13</v>
      </c>
      <c r="H6" s="15" t="s">
        <v>15</v>
      </c>
      <c r="I6" s="9">
        <v>80</v>
      </c>
      <c r="J6" s="16" t="s">
        <v>16</v>
      </c>
      <c r="K6" s="86">
        <v>7.3</v>
      </c>
      <c r="L6" s="17">
        <v>30000</v>
      </c>
      <c r="M6" s="76">
        <v>10950</v>
      </c>
      <c r="N6" s="94">
        <f t="shared" si="0"/>
        <v>8.4230769230769234</v>
      </c>
      <c r="O6" s="95"/>
    </row>
    <row r="7" spans="1:16" ht="78" customHeight="1">
      <c r="A7" s="8" t="s">
        <v>17</v>
      </c>
      <c r="B7" s="9">
        <v>4</v>
      </c>
      <c r="C7" s="10">
        <v>8806133613825</v>
      </c>
      <c r="D7" s="11"/>
      <c r="E7" s="12">
        <v>8806133613825</v>
      </c>
      <c r="F7" s="14" t="s">
        <v>19</v>
      </c>
      <c r="G7" s="14" t="s">
        <v>18</v>
      </c>
      <c r="H7" s="15" t="s">
        <v>15</v>
      </c>
      <c r="I7" s="9">
        <v>80</v>
      </c>
      <c r="J7" s="16" t="s">
        <v>283</v>
      </c>
      <c r="K7" s="86">
        <v>7.3</v>
      </c>
      <c r="L7" s="17">
        <v>30000</v>
      </c>
      <c r="M7" s="76">
        <v>11550</v>
      </c>
      <c r="N7" s="94">
        <f t="shared" si="0"/>
        <v>8.884615384615385</v>
      </c>
      <c r="O7" s="95"/>
    </row>
    <row r="8" spans="1:16" ht="78" customHeight="1">
      <c r="A8" s="19"/>
      <c r="B8" s="9">
        <v>5</v>
      </c>
      <c r="C8" s="10">
        <v>8806133613788</v>
      </c>
      <c r="D8" s="11"/>
      <c r="E8" s="12">
        <v>8806133613788</v>
      </c>
      <c r="F8" s="13" t="s">
        <v>21</v>
      </c>
      <c r="G8" s="14" t="s">
        <v>20</v>
      </c>
      <c r="H8" s="15" t="s">
        <v>22</v>
      </c>
      <c r="I8" s="9">
        <v>30</v>
      </c>
      <c r="J8" s="16" t="s">
        <v>23</v>
      </c>
      <c r="K8" s="86">
        <v>11.7</v>
      </c>
      <c r="L8" s="17">
        <v>30000</v>
      </c>
      <c r="M8" s="76">
        <v>10950</v>
      </c>
      <c r="N8" s="94">
        <f t="shared" si="0"/>
        <v>8.4230769230769234</v>
      </c>
      <c r="O8" s="95"/>
    </row>
    <row r="9" spans="1:16" ht="78" customHeight="1">
      <c r="A9" s="19"/>
      <c r="B9" s="9">
        <v>6</v>
      </c>
      <c r="C9" s="10">
        <v>8806133614013</v>
      </c>
      <c r="D9" s="11"/>
      <c r="E9" s="12">
        <v>8806133614013</v>
      </c>
      <c r="F9" s="13" t="s">
        <v>25</v>
      </c>
      <c r="G9" s="14" t="s">
        <v>24</v>
      </c>
      <c r="H9" s="15" t="s">
        <v>26</v>
      </c>
      <c r="I9" s="9">
        <v>80</v>
      </c>
      <c r="J9" s="16" t="s">
        <v>27</v>
      </c>
      <c r="K9" s="86">
        <v>12.6</v>
      </c>
      <c r="L9" s="17">
        <v>25000</v>
      </c>
      <c r="M9" s="76">
        <v>8625</v>
      </c>
      <c r="N9" s="94">
        <f t="shared" si="0"/>
        <v>6.634615384615385</v>
      </c>
      <c r="O9" s="95"/>
    </row>
    <row r="10" spans="1:16" ht="78" customHeight="1">
      <c r="A10" s="19"/>
      <c r="B10" s="9">
        <v>7</v>
      </c>
      <c r="C10" s="10">
        <v>8806133614884</v>
      </c>
      <c r="D10" s="11"/>
      <c r="E10" s="12">
        <v>8806133614884</v>
      </c>
      <c r="F10" s="13" t="s">
        <v>29</v>
      </c>
      <c r="G10" s="14" t="s">
        <v>28</v>
      </c>
      <c r="H10" s="15" t="s">
        <v>30</v>
      </c>
      <c r="I10" s="9">
        <v>80</v>
      </c>
      <c r="J10" s="16" t="s">
        <v>31</v>
      </c>
      <c r="K10" s="86">
        <v>10</v>
      </c>
      <c r="L10" s="17">
        <v>25000</v>
      </c>
      <c r="M10" s="76">
        <v>9625</v>
      </c>
      <c r="N10" s="94">
        <f t="shared" si="0"/>
        <v>7.4038461538461542</v>
      </c>
      <c r="O10" s="95"/>
    </row>
    <row r="11" spans="1:16" ht="78" customHeight="1">
      <c r="A11" s="19"/>
      <c r="B11" s="9">
        <v>8</v>
      </c>
      <c r="C11" s="10"/>
      <c r="D11" s="11"/>
      <c r="E11" s="20">
        <v>8806133616307</v>
      </c>
      <c r="F11" s="13" t="s">
        <v>33</v>
      </c>
      <c r="G11" s="14" t="s">
        <v>32</v>
      </c>
      <c r="H11" s="15" t="s">
        <v>34</v>
      </c>
      <c r="I11" s="9">
        <v>80</v>
      </c>
      <c r="J11" s="16" t="s">
        <v>35</v>
      </c>
      <c r="K11" s="86">
        <v>4.9000000000000004</v>
      </c>
      <c r="L11" s="17">
        <v>28000</v>
      </c>
      <c r="M11" s="76">
        <v>12740</v>
      </c>
      <c r="N11" s="94">
        <f t="shared" si="0"/>
        <v>9.8000000000000007</v>
      </c>
      <c r="O11" s="95"/>
    </row>
    <row r="12" spans="1:16" ht="80.099999999999994" customHeight="1">
      <c r="A12" s="8" t="s">
        <v>3</v>
      </c>
      <c r="B12" s="9">
        <v>9</v>
      </c>
      <c r="C12" s="10">
        <v>8806133614914</v>
      </c>
      <c r="D12" s="11"/>
      <c r="E12" s="21">
        <v>8806133616499</v>
      </c>
      <c r="F12" s="22" t="s">
        <v>37</v>
      </c>
      <c r="G12" s="23" t="s">
        <v>36</v>
      </c>
      <c r="H12" s="15" t="s">
        <v>38</v>
      </c>
      <c r="I12" s="9">
        <v>80</v>
      </c>
      <c r="J12" s="24" t="s">
        <v>39</v>
      </c>
      <c r="K12" s="87">
        <v>18.100000000000001</v>
      </c>
      <c r="L12" s="17">
        <v>20000</v>
      </c>
      <c r="M12" s="76">
        <v>9100</v>
      </c>
      <c r="N12" s="94">
        <f t="shared" si="0"/>
        <v>7</v>
      </c>
      <c r="O12" s="95"/>
    </row>
    <row r="13" spans="1:16" ht="72" customHeight="1">
      <c r="A13" s="8"/>
      <c r="B13" s="9">
        <v>11</v>
      </c>
      <c r="C13" s="25">
        <v>8806133614662</v>
      </c>
      <c r="D13" s="11"/>
      <c r="E13" s="12">
        <v>8806133614662</v>
      </c>
      <c r="F13" s="13" t="s">
        <v>41</v>
      </c>
      <c r="G13" s="14" t="s">
        <v>40</v>
      </c>
      <c r="H13" s="15" t="s">
        <v>42</v>
      </c>
      <c r="I13" s="9">
        <v>80</v>
      </c>
      <c r="J13" s="16" t="s">
        <v>16</v>
      </c>
      <c r="K13" s="86">
        <v>4.9000000000000004</v>
      </c>
      <c r="L13" s="17">
        <v>26000</v>
      </c>
      <c r="M13" s="76">
        <v>8450</v>
      </c>
      <c r="N13" s="94">
        <f t="shared" si="0"/>
        <v>6.5</v>
      </c>
      <c r="O13" s="95"/>
    </row>
    <row r="14" spans="1:16" ht="69" customHeight="1">
      <c r="A14" s="8"/>
      <c r="B14" s="9">
        <v>12</v>
      </c>
      <c r="C14" s="10">
        <v>8806133613801</v>
      </c>
      <c r="D14" s="11"/>
      <c r="E14" s="12">
        <v>8806133613801</v>
      </c>
      <c r="F14" s="13" t="s">
        <v>44</v>
      </c>
      <c r="G14" s="14" t="s">
        <v>43</v>
      </c>
      <c r="H14" s="15" t="s">
        <v>45</v>
      </c>
      <c r="I14" s="9">
        <v>80</v>
      </c>
      <c r="J14" s="16" t="s">
        <v>46</v>
      </c>
      <c r="K14" s="86">
        <v>12.4</v>
      </c>
      <c r="L14" s="17">
        <v>48000</v>
      </c>
      <c r="M14" s="76">
        <v>15600</v>
      </c>
      <c r="N14" s="94">
        <f t="shared" si="0"/>
        <v>12</v>
      </c>
      <c r="O14" s="95"/>
    </row>
    <row r="15" spans="1:16" ht="78" customHeight="1">
      <c r="A15" s="8" t="s">
        <v>17</v>
      </c>
      <c r="B15" s="9">
        <v>13</v>
      </c>
      <c r="C15" s="10">
        <v>8806133613832</v>
      </c>
      <c r="D15" s="11"/>
      <c r="E15" s="12">
        <v>8806133613832</v>
      </c>
      <c r="F15" s="13" t="s">
        <v>48</v>
      </c>
      <c r="G15" s="14" t="s">
        <v>47</v>
      </c>
      <c r="H15" s="15" t="s">
        <v>30</v>
      </c>
      <c r="I15" s="9">
        <v>80</v>
      </c>
      <c r="J15" s="16" t="s">
        <v>49</v>
      </c>
      <c r="K15" s="86">
        <v>13.8</v>
      </c>
      <c r="L15" s="17">
        <v>38000</v>
      </c>
      <c r="M15" s="76">
        <v>13110</v>
      </c>
      <c r="N15" s="94">
        <f t="shared" si="0"/>
        <v>10.084615384615384</v>
      </c>
      <c r="O15" s="95"/>
    </row>
    <row r="16" spans="1:16" ht="78" customHeight="1">
      <c r="A16" s="8" t="s">
        <v>17</v>
      </c>
      <c r="B16" s="9">
        <v>14</v>
      </c>
      <c r="C16" s="10">
        <v>8806133615225</v>
      </c>
      <c r="D16" s="11"/>
      <c r="E16" s="12">
        <v>8806133615225</v>
      </c>
      <c r="F16" s="13" t="s">
        <v>51</v>
      </c>
      <c r="G16" s="14" t="s">
        <v>50</v>
      </c>
      <c r="H16" s="15" t="s">
        <v>52</v>
      </c>
      <c r="I16" s="9">
        <v>80</v>
      </c>
      <c r="J16" s="16" t="s">
        <v>53</v>
      </c>
      <c r="K16" s="86">
        <v>5.2</v>
      </c>
      <c r="L16" s="17">
        <v>32000</v>
      </c>
      <c r="M16" s="76">
        <v>15840</v>
      </c>
      <c r="N16" s="94">
        <f t="shared" si="0"/>
        <v>12.184615384615384</v>
      </c>
      <c r="O16" s="95"/>
    </row>
    <row r="17" spans="1:20" ht="78" customHeight="1">
      <c r="A17" s="8"/>
      <c r="B17" s="9">
        <v>15</v>
      </c>
      <c r="C17" s="10">
        <v>8806133614426</v>
      </c>
      <c r="D17" s="11"/>
      <c r="E17" s="21">
        <v>8806133615812</v>
      </c>
      <c r="F17" s="13" t="s">
        <v>55</v>
      </c>
      <c r="G17" s="14" t="s">
        <v>54</v>
      </c>
      <c r="H17" s="15" t="s">
        <v>56</v>
      </c>
      <c r="I17" s="9">
        <v>30</v>
      </c>
      <c r="J17" s="16" t="s">
        <v>57</v>
      </c>
      <c r="K17" s="86">
        <v>12.7</v>
      </c>
      <c r="L17" s="17">
        <v>20000</v>
      </c>
      <c r="M17" s="76">
        <v>8500</v>
      </c>
      <c r="N17" s="94">
        <f t="shared" si="0"/>
        <v>6.5384615384615383</v>
      </c>
      <c r="O17" s="95"/>
    </row>
    <row r="18" spans="1:20" ht="84.75" customHeight="1">
      <c r="A18" s="8" t="s">
        <v>3</v>
      </c>
      <c r="B18" s="9">
        <v>16</v>
      </c>
      <c r="C18" s="16">
        <v>8806133613740</v>
      </c>
      <c r="D18" s="11"/>
      <c r="E18" s="26">
        <v>8806133613740</v>
      </c>
      <c r="F18" s="22" t="s">
        <v>59</v>
      </c>
      <c r="G18" s="22" t="s">
        <v>58</v>
      </c>
      <c r="H18" s="24" t="s">
        <v>10</v>
      </c>
      <c r="I18" s="9">
        <v>80</v>
      </c>
      <c r="J18" s="27" t="s">
        <v>11</v>
      </c>
      <c r="K18" s="87">
        <v>17.7</v>
      </c>
      <c r="L18" s="17">
        <v>29000</v>
      </c>
      <c r="M18" s="76">
        <v>8845</v>
      </c>
      <c r="N18" s="94">
        <f t="shared" si="0"/>
        <v>6.8038461538461537</v>
      </c>
      <c r="O18" s="95"/>
    </row>
    <row r="19" spans="1:20" ht="78.75" customHeight="1">
      <c r="A19" s="8" t="s">
        <v>3</v>
      </c>
      <c r="B19" s="9">
        <v>19</v>
      </c>
      <c r="C19" s="28">
        <v>8806133614617</v>
      </c>
      <c r="D19" s="29" t="e" vm="1">
        <f ca="1">_xlfn.DISPIMG("ID_63EC00668F9946A7BCEF6D130D1CF6A4",1)</f>
        <v>#NAME?</v>
      </c>
      <c r="E19" s="26">
        <v>8806133613917</v>
      </c>
      <c r="F19" s="23" t="s">
        <v>61</v>
      </c>
      <c r="G19" s="22" t="s">
        <v>60</v>
      </c>
      <c r="H19" s="30" t="s">
        <v>30</v>
      </c>
      <c r="I19" s="9">
        <v>80</v>
      </c>
      <c r="J19" s="26" t="s">
        <v>62</v>
      </c>
      <c r="K19" s="88">
        <v>6.3</v>
      </c>
      <c r="L19" s="17">
        <v>32000</v>
      </c>
      <c r="M19" s="76">
        <v>9120</v>
      </c>
      <c r="N19" s="94">
        <f t="shared" si="0"/>
        <v>7.0153846153846153</v>
      </c>
      <c r="O19" s="95"/>
    </row>
    <row r="20" spans="1:20" ht="78.75" customHeight="1">
      <c r="A20" s="8" t="s">
        <v>3</v>
      </c>
      <c r="B20" s="9">
        <v>20</v>
      </c>
      <c r="C20" s="10">
        <v>8806133613702</v>
      </c>
      <c r="D20" s="11"/>
      <c r="E20" s="21">
        <v>8806133613702</v>
      </c>
      <c r="F20" s="22" t="s">
        <v>64</v>
      </c>
      <c r="G20" s="22" t="s">
        <v>63</v>
      </c>
      <c r="H20" s="24" t="s">
        <v>15</v>
      </c>
      <c r="I20" s="9">
        <v>80</v>
      </c>
      <c r="J20" s="27" t="s">
        <v>65</v>
      </c>
      <c r="K20" s="87">
        <v>16.3</v>
      </c>
      <c r="L20" s="17">
        <v>38000</v>
      </c>
      <c r="M20" s="76">
        <v>9690</v>
      </c>
      <c r="N20" s="94">
        <f t="shared" si="0"/>
        <v>7.453846153846154</v>
      </c>
      <c r="O20" s="95"/>
    </row>
    <row r="21" spans="1:20" ht="78.75" customHeight="1">
      <c r="A21" s="8"/>
      <c r="B21" s="9">
        <v>22</v>
      </c>
      <c r="C21" s="10">
        <v>8806133615324</v>
      </c>
      <c r="D21" s="31" t="e" vm="1">
        <f ca="1">_xlfn.DISPIMG("ID_C815F5299F4247A3AB039F984180E13F",1)</f>
        <v>#NAME?</v>
      </c>
      <c r="E21" s="21">
        <v>8806133615676</v>
      </c>
      <c r="F21" s="22" t="s">
        <v>67</v>
      </c>
      <c r="G21" s="22" t="s">
        <v>66</v>
      </c>
      <c r="H21" s="24" t="s">
        <v>30</v>
      </c>
      <c r="I21" s="9">
        <v>80</v>
      </c>
      <c r="J21" s="24" t="s">
        <v>68</v>
      </c>
      <c r="K21" s="87">
        <v>7.8</v>
      </c>
      <c r="L21" s="17">
        <v>28000</v>
      </c>
      <c r="M21" s="76">
        <v>9380</v>
      </c>
      <c r="N21" s="94">
        <f t="shared" si="0"/>
        <v>7.2153846153846155</v>
      </c>
      <c r="O21" s="95"/>
      <c r="T21" s="32"/>
    </row>
    <row r="22" spans="1:20" ht="81" customHeight="1">
      <c r="A22" s="8"/>
      <c r="B22" s="9">
        <v>23</v>
      </c>
      <c r="C22" s="10">
        <v>8806133614471</v>
      </c>
      <c r="D22" s="11"/>
      <c r="E22" s="21">
        <v>8806133614723</v>
      </c>
      <c r="F22" s="22" t="s">
        <v>70</v>
      </c>
      <c r="G22" s="22" t="s">
        <v>69</v>
      </c>
      <c r="H22" s="24" t="s">
        <v>71</v>
      </c>
      <c r="I22" s="9">
        <v>30</v>
      </c>
      <c r="J22" s="27" t="s">
        <v>57</v>
      </c>
      <c r="K22" s="87">
        <v>11.4</v>
      </c>
      <c r="L22" s="17">
        <v>20000</v>
      </c>
      <c r="M22" s="76">
        <v>8500</v>
      </c>
      <c r="N22" s="94">
        <f t="shared" si="0"/>
        <v>6.5384615384615383</v>
      </c>
      <c r="O22" s="95"/>
    </row>
    <row r="23" spans="1:20" ht="107.1" customHeight="1">
      <c r="A23" s="33"/>
      <c r="B23" s="9">
        <v>24</v>
      </c>
      <c r="C23" s="10"/>
      <c r="D23" s="34"/>
      <c r="E23" s="21">
        <v>8806133616697</v>
      </c>
      <c r="F23" s="22" t="s">
        <v>73</v>
      </c>
      <c r="G23" s="22" t="s">
        <v>72</v>
      </c>
      <c r="H23" s="24" t="s">
        <v>74</v>
      </c>
      <c r="I23" s="9">
        <v>80</v>
      </c>
      <c r="J23" s="24" t="s">
        <v>75</v>
      </c>
      <c r="K23" s="87">
        <v>15.6</v>
      </c>
      <c r="L23" s="35">
        <v>28000</v>
      </c>
      <c r="M23" s="76">
        <v>13200</v>
      </c>
      <c r="N23" s="94">
        <f t="shared" si="0"/>
        <v>10.153846153846153</v>
      </c>
      <c r="O23" s="95"/>
    </row>
    <row r="24" spans="1:20" ht="90" customHeight="1">
      <c r="A24" s="19"/>
      <c r="B24" s="9">
        <v>24</v>
      </c>
      <c r="C24" s="10">
        <v>8806133614334</v>
      </c>
      <c r="D24" s="11"/>
      <c r="E24" s="36">
        <v>8806133614334</v>
      </c>
      <c r="F24" s="22" t="s">
        <v>77</v>
      </c>
      <c r="G24" s="22" t="s">
        <v>76</v>
      </c>
      <c r="H24" s="15" t="s">
        <v>78</v>
      </c>
      <c r="I24" s="9">
        <v>80</v>
      </c>
      <c r="J24" s="16" t="s">
        <v>79</v>
      </c>
      <c r="K24" s="86">
        <v>20</v>
      </c>
      <c r="L24" s="17">
        <v>30000</v>
      </c>
      <c r="M24" s="76">
        <v>13350</v>
      </c>
      <c r="N24" s="94">
        <f t="shared" si="0"/>
        <v>10.26923076923077</v>
      </c>
      <c r="O24" s="95"/>
    </row>
    <row r="25" spans="1:20" ht="90" customHeight="1">
      <c r="A25" s="19"/>
      <c r="B25" s="9">
        <v>25</v>
      </c>
      <c r="C25" s="10">
        <v>8806133614372</v>
      </c>
      <c r="D25" s="11"/>
      <c r="E25" s="36">
        <v>8806133614372</v>
      </c>
      <c r="F25" s="22" t="s">
        <v>81</v>
      </c>
      <c r="G25" s="22" t="s">
        <v>80</v>
      </c>
      <c r="H25" s="15" t="s">
        <v>30</v>
      </c>
      <c r="I25" s="9">
        <v>80</v>
      </c>
      <c r="J25" s="16" t="s">
        <v>82</v>
      </c>
      <c r="K25" s="86">
        <v>12.1</v>
      </c>
      <c r="L25" s="17">
        <v>32000</v>
      </c>
      <c r="M25" s="76">
        <v>14240</v>
      </c>
      <c r="N25" s="94">
        <f t="shared" si="0"/>
        <v>10.953846153846154</v>
      </c>
      <c r="O25" s="95"/>
    </row>
    <row r="26" spans="1:20" ht="90" customHeight="1">
      <c r="A26" s="19"/>
      <c r="B26" s="9">
        <v>26</v>
      </c>
      <c r="C26" s="10">
        <v>8806133614136</v>
      </c>
      <c r="D26" s="11"/>
      <c r="E26" s="36">
        <v>8806133614136</v>
      </c>
      <c r="F26" s="22" t="s">
        <v>84</v>
      </c>
      <c r="G26" s="22" t="s">
        <v>83</v>
      </c>
      <c r="H26" s="15" t="s">
        <v>85</v>
      </c>
      <c r="I26" s="9">
        <v>80</v>
      </c>
      <c r="J26" s="16" t="s">
        <v>86</v>
      </c>
      <c r="K26" s="86">
        <v>10.3</v>
      </c>
      <c r="L26" s="17">
        <v>20000</v>
      </c>
      <c r="M26" s="76">
        <v>6900</v>
      </c>
      <c r="N26" s="94">
        <f t="shared" si="0"/>
        <v>5.3076923076923075</v>
      </c>
      <c r="O26" s="95"/>
    </row>
    <row r="27" spans="1:20" ht="90" customHeight="1">
      <c r="A27" s="8" t="s">
        <v>17</v>
      </c>
      <c r="B27" s="9">
        <v>27</v>
      </c>
      <c r="C27" s="10">
        <v>8806133614983</v>
      </c>
      <c r="D27" s="11"/>
      <c r="E27" s="37">
        <v>8806133614983</v>
      </c>
      <c r="F27" s="23" t="s">
        <v>88</v>
      </c>
      <c r="G27" s="23" t="s">
        <v>87</v>
      </c>
      <c r="H27" s="15" t="s">
        <v>30</v>
      </c>
      <c r="I27" s="9">
        <v>80</v>
      </c>
      <c r="J27" s="16" t="s">
        <v>89</v>
      </c>
      <c r="K27" s="86">
        <v>8.8000000000000007</v>
      </c>
      <c r="L27" s="17">
        <v>28000</v>
      </c>
      <c r="M27" s="76">
        <v>11060</v>
      </c>
      <c r="N27" s="94">
        <f t="shared" si="0"/>
        <v>8.5076923076923077</v>
      </c>
      <c r="O27" s="95"/>
      <c r="P27" s="38"/>
    </row>
    <row r="28" spans="1:20" ht="90" customHeight="1">
      <c r="A28" s="8"/>
      <c r="B28" s="9">
        <v>28</v>
      </c>
      <c r="C28" s="39"/>
      <c r="D28" s="11"/>
      <c r="E28" s="37">
        <v>8806133615645</v>
      </c>
      <c r="F28" s="40" t="s">
        <v>91</v>
      </c>
      <c r="G28" s="40" t="s">
        <v>90</v>
      </c>
      <c r="H28" s="15" t="s">
        <v>26</v>
      </c>
      <c r="I28" s="9">
        <v>80</v>
      </c>
      <c r="J28" s="16" t="s">
        <v>92</v>
      </c>
      <c r="K28" s="86">
        <v>12.5</v>
      </c>
      <c r="L28" s="17">
        <v>38000</v>
      </c>
      <c r="M28" s="76">
        <v>17670</v>
      </c>
      <c r="N28" s="94">
        <f t="shared" si="0"/>
        <v>13.592307692307692</v>
      </c>
      <c r="O28" s="95"/>
      <c r="P28" s="38"/>
    </row>
    <row r="29" spans="1:20" ht="90" customHeight="1">
      <c r="A29" s="18" t="s">
        <v>12</v>
      </c>
      <c r="B29" s="9">
        <v>29</v>
      </c>
      <c r="C29" s="10">
        <v>8806133614037</v>
      </c>
      <c r="D29" s="11"/>
      <c r="E29" s="21">
        <v>8806133614037</v>
      </c>
      <c r="F29" s="13" t="s">
        <v>94</v>
      </c>
      <c r="G29" s="14" t="s">
        <v>93</v>
      </c>
      <c r="H29" s="15" t="s">
        <v>95</v>
      </c>
      <c r="I29" s="9">
        <v>48</v>
      </c>
      <c r="J29" s="28" t="s">
        <v>96</v>
      </c>
      <c r="K29" s="89">
        <v>9.48</v>
      </c>
      <c r="L29" s="17">
        <v>29000</v>
      </c>
      <c r="M29" s="76">
        <v>11745</v>
      </c>
      <c r="N29" s="94">
        <f t="shared" si="0"/>
        <v>9.0346153846153854</v>
      </c>
      <c r="O29" s="95"/>
    </row>
    <row r="30" spans="1:20" ht="90" customHeight="1">
      <c r="A30" s="18" t="s">
        <v>12</v>
      </c>
      <c r="B30" s="9">
        <v>30</v>
      </c>
      <c r="C30" s="10">
        <v>8806133614037</v>
      </c>
      <c r="D30" s="11"/>
      <c r="E30" s="21">
        <v>8806133616475</v>
      </c>
      <c r="F30" s="23" t="s">
        <v>98</v>
      </c>
      <c r="G30" s="23" t="s">
        <v>97</v>
      </c>
      <c r="H30" s="15" t="s">
        <v>45</v>
      </c>
      <c r="I30" s="9">
        <v>80</v>
      </c>
      <c r="J30" s="26" t="s">
        <v>99</v>
      </c>
      <c r="K30" s="88">
        <v>14</v>
      </c>
      <c r="L30" s="17">
        <v>18000</v>
      </c>
      <c r="M30" s="76">
        <v>8370</v>
      </c>
      <c r="N30" s="94">
        <f t="shared" si="0"/>
        <v>6.4384615384615387</v>
      </c>
      <c r="O30" s="95"/>
    </row>
    <row r="31" spans="1:20" ht="90" customHeight="1">
      <c r="A31" s="18" t="s">
        <v>12</v>
      </c>
      <c r="B31" s="9">
        <v>31</v>
      </c>
      <c r="C31" s="10">
        <v>8806133614747</v>
      </c>
      <c r="D31" s="11"/>
      <c r="E31" s="21">
        <v>8806133614747</v>
      </c>
      <c r="F31" s="13" t="s">
        <v>101</v>
      </c>
      <c r="G31" s="14" t="s">
        <v>100</v>
      </c>
      <c r="H31" s="15" t="s">
        <v>95</v>
      </c>
      <c r="I31" s="9">
        <v>48</v>
      </c>
      <c r="J31" s="16" t="s">
        <v>96</v>
      </c>
      <c r="K31" s="86">
        <v>9.48</v>
      </c>
      <c r="L31" s="17">
        <v>29000</v>
      </c>
      <c r="M31" s="76">
        <v>10875</v>
      </c>
      <c r="N31" s="94">
        <f t="shared" si="0"/>
        <v>8.365384615384615</v>
      </c>
      <c r="O31" s="95"/>
    </row>
    <row r="32" spans="1:20" ht="90" customHeight="1">
      <c r="A32" s="18" t="s">
        <v>12</v>
      </c>
      <c r="B32" s="9">
        <v>32</v>
      </c>
      <c r="C32" s="10">
        <v>8806133614747</v>
      </c>
      <c r="D32" s="11"/>
      <c r="E32" s="21">
        <v>8806133616482</v>
      </c>
      <c r="F32" s="13" t="s">
        <v>103</v>
      </c>
      <c r="G32" s="14" t="s">
        <v>102</v>
      </c>
      <c r="H32" s="15" t="s">
        <v>45</v>
      </c>
      <c r="I32" s="9">
        <v>80</v>
      </c>
      <c r="J32" s="16" t="s">
        <v>99</v>
      </c>
      <c r="K32" s="86">
        <v>14</v>
      </c>
      <c r="L32" s="17">
        <v>18000</v>
      </c>
      <c r="M32" s="76">
        <v>8370</v>
      </c>
      <c r="N32" s="94">
        <f t="shared" si="0"/>
        <v>6.4384615384615387</v>
      </c>
      <c r="O32" s="95"/>
    </row>
    <row r="33" spans="1:15" ht="108" customHeight="1">
      <c r="A33" s="41"/>
      <c r="B33" s="9"/>
      <c r="C33" s="10"/>
      <c r="D33" s="42"/>
      <c r="E33" s="21">
        <v>8806133616741</v>
      </c>
      <c r="F33" s="23" t="s">
        <v>105</v>
      </c>
      <c r="G33" s="23" t="s">
        <v>104</v>
      </c>
      <c r="H33" s="30" t="s">
        <v>45</v>
      </c>
      <c r="I33" s="73">
        <v>80</v>
      </c>
      <c r="J33" s="26" t="s">
        <v>99</v>
      </c>
      <c r="K33" s="88">
        <v>14</v>
      </c>
      <c r="L33" s="17">
        <v>18000</v>
      </c>
      <c r="M33" s="76">
        <v>8800</v>
      </c>
      <c r="N33" s="94">
        <f t="shared" si="0"/>
        <v>6.7692307692307692</v>
      </c>
      <c r="O33" s="95"/>
    </row>
    <row r="34" spans="1:15" ht="90" customHeight="1">
      <c r="A34" s="18"/>
      <c r="B34" s="9">
        <v>33</v>
      </c>
      <c r="C34" s="10">
        <v>8806133614778</v>
      </c>
      <c r="D34" s="11"/>
      <c r="E34" s="43">
        <v>8806133615577</v>
      </c>
      <c r="F34" s="13" t="s">
        <v>107</v>
      </c>
      <c r="G34" s="14" t="s">
        <v>106</v>
      </c>
      <c r="H34" s="15" t="s">
        <v>38</v>
      </c>
      <c r="I34" s="9">
        <v>48</v>
      </c>
      <c r="J34" s="16" t="s">
        <v>108</v>
      </c>
      <c r="K34" s="86">
        <v>20.5</v>
      </c>
      <c r="L34" s="17">
        <v>40000</v>
      </c>
      <c r="M34" s="76">
        <v>19800</v>
      </c>
      <c r="N34" s="94">
        <f t="shared" si="0"/>
        <v>15.23076923076923</v>
      </c>
      <c r="O34" s="95"/>
    </row>
    <row r="35" spans="1:15" ht="90" customHeight="1">
      <c r="A35" s="18"/>
      <c r="B35" s="9">
        <v>34</v>
      </c>
      <c r="C35" s="10"/>
      <c r="D35" s="11"/>
      <c r="E35" s="20">
        <v>8806133615584</v>
      </c>
      <c r="F35" s="13" t="s">
        <v>110</v>
      </c>
      <c r="G35" s="14" t="s">
        <v>109</v>
      </c>
      <c r="H35" s="15" t="s">
        <v>111</v>
      </c>
      <c r="I35" s="9">
        <v>80</v>
      </c>
      <c r="J35" s="16" t="s">
        <v>112</v>
      </c>
      <c r="K35" s="86">
        <v>21.3</v>
      </c>
      <c r="L35" s="17">
        <v>40000</v>
      </c>
      <c r="M35" s="76">
        <v>19800</v>
      </c>
      <c r="N35" s="94">
        <f t="shared" si="0"/>
        <v>15.23076923076923</v>
      </c>
      <c r="O35" s="95"/>
    </row>
    <row r="36" spans="1:15" ht="90" customHeight="1">
      <c r="A36" s="18"/>
      <c r="B36" s="9">
        <v>35</v>
      </c>
      <c r="C36" s="10"/>
      <c r="D36" s="11"/>
      <c r="E36" s="20">
        <v>8806133616055</v>
      </c>
      <c r="F36" s="13" t="s">
        <v>110</v>
      </c>
      <c r="G36" s="14" t="s">
        <v>113</v>
      </c>
      <c r="H36" s="15" t="s">
        <v>114</v>
      </c>
      <c r="I36" s="9">
        <v>80</v>
      </c>
      <c r="J36" s="16" t="s">
        <v>115</v>
      </c>
      <c r="K36" s="86">
        <v>15.5</v>
      </c>
      <c r="L36" s="17">
        <v>34000</v>
      </c>
      <c r="M36" s="76">
        <v>16830</v>
      </c>
      <c r="N36" s="94">
        <f t="shared" si="0"/>
        <v>12.946153846153846</v>
      </c>
      <c r="O36" s="95"/>
    </row>
    <row r="37" spans="1:15" ht="90" customHeight="1">
      <c r="A37" s="18"/>
      <c r="B37" s="9">
        <v>36</v>
      </c>
      <c r="C37" s="10">
        <v>8806133614778</v>
      </c>
      <c r="D37" s="11"/>
      <c r="E37" s="20">
        <v>8806133616147</v>
      </c>
      <c r="F37" s="13" t="s">
        <v>117</v>
      </c>
      <c r="G37" s="14" t="s">
        <v>116</v>
      </c>
      <c r="H37" s="15" t="s">
        <v>118</v>
      </c>
      <c r="I37" s="9">
        <v>80</v>
      </c>
      <c r="J37" s="16" t="s">
        <v>119</v>
      </c>
      <c r="K37" s="86">
        <v>2.5</v>
      </c>
      <c r="L37" s="17">
        <v>16000</v>
      </c>
      <c r="M37" s="76">
        <v>7920</v>
      </c>
      <c r="N37" s="94">
        <f t="shared" si="0"/>
        <v>6.092307692307692</v>
      </c>
      <c r="O37" s="95"/>
    </row>
    <row r="38" spans="1:15" ht="90" customHeight="1">
      <c r="A38" s="18"/>
      <c r="B38" s="9">
        <v>37</v>
      </c>
      <c r="C38" s="10">
        <v>8806133614778</v>
      </c>
      <c r="D38" s="11"/>
      <c r="E38" s="21">
        <v>8806133614778</v>
      </c>
      <c r="F38" s="13" t="s">
        <v>121</v>
      </c>
      <c r="G38" s="14" t="s">
        <v>120</v>
      </c>
      <c r="H38" s="15" t="s">
        <v>38</v>
      </c>
      <c r="I38" s="9">
        <v>48</v>
      </c>
      <c r="J38" s="16" t="s">
        <v>122</v>
      </c>
      <c r="K38" s="86">
        <v>19.5</v>
      </c>
      <c r="L38" s="17">
        <v>38000</v>
      </c>
      <c r="M38" s="76">
        <v>16910</v>
      </c>
      <c r="N38" s="94">
        <f t="shared" si="0"/>
        <v>13.007692307692308</v>
      </c>
      <c r="O38" s="95"/>
    </row>
    <row r="39" spans="1:15" ht="90" customHeight="1">
      <c r="A39" s="18"/>
      <c r="B39" s="9">
        <v>38</v>
      </c>
      <c r="C39" s="10">
        <v>8806133615058</v>
      </c>
      <c r="D39" s="11"/>
      <c r="E39" s="21">
        <v>8806133615058</v>
      </c>
      <c r="F39" s="13" t="s">
        <v>124</v>
      </c>
      <c r="G39" s="14" t="s">
        <v>123</v>
      </c>
      <c r="H39" s="15" t="s">
        <v>111</v>
      </c>
      <c r="I39" s="9">
        <v>80</v>
      </c>
      <c r="J39" s="16" t="s">
        <v>125</v>
      </c>
      <c r="K39" s="86">
        <v>19.899999999999999</v>
      </c>
      <c r="L39" s="17">
        <v>32000</v>
      </c>
      <c r="M39" s="76">
        <v>14240</v>
      </c>
      <c r="N39" s="94">
        <f t="shared" si="0"/>
        <v>10.953846153846154</v>
      </c>
      <c r="O39" s="95"/>
    </row>
    <row r="40" spans="1:15" ht="90" customHeight="1">
      <c r="A40" s="18"/>
      <c r="B40" s="9">
        <v>39</v>
      </c>
      <c r="C40" s="10">
        <v>8806133615201</v>
      </c>
      <c r="D40" s="11"/>
      <c r="E40" s="21">
        <v>8806133615201</v>
      </c>
      <c r="F40" s="13" t="s">
        <v>127</v>
      </c>
      <c r="G40" s="14" t="s">
        <v>126</v>
      </c>
      <c r="H40" s="15" t="s">
        <v>128</v>
      </c>
      <c r="I40" s="9">
        <v>80</v>
      </c>
      <c r="J40" s="16" t="s">
        <v>129</v>
      </c>
      <c r="K40" s="86">
        <v>2.2000000000000002</v>
      </c>
      <c r="L40" s="17">
        <v>14000</v>
      </c>
      <c r="M40" s="76">
        <v>6230</v>
      </c>
      <c r="N40" s="94">
        <f t="shared" si="0"/>
        <v>4.7923076923076922</v>
      </c>
      <c r="O40" s="95"/>
    </row>
    <row r="41" spans="1:15" ht="90" customHeight="1">
      <c r="A41" s="18"/>
      <c r="B41" s="9">
        <v>40</v>
      </c>
      <c r="C41" s="10">
        <v>8806133615270</v>
      </c>
      <c r="D41" s="11"/>
      <c r="E41" s="21">
        <v>8806133615270</v>
      </c>
      <c r="F41" s="13" t="s">
        <v>131</v>
      </c>
      <c r="G41" s="14" t="s">
        <v>130</v>
      </c>
      <c r="H41" s="15" t="s">
        <v>45</v>
      </c>
      <c r="I41" s="9">
        <v>80</v>
      </c>
      <c r="J41" s="16" t="s">
        <v>132</v>
      </c>
      <c r="K41" s="86">
        <v>4.7</v>
      </c>
      <c r="L41" s="17">
        <v>24000</v>
      </c>
      <c r="M41" s="76">
        <v>10680</v>
      </c>
      <c r="N41" s="94">
        <f t="shared" si="0"/>
        <v>8.2153846153846146</v>
      </c>
      <c r="O41" s="95"/>
    </row>
    <row r="42" spans="1:15" ht="90" customHeight="1">
      <c r="A42" s="18"/>
      <c r="B42" s="9">
        <v>41</v>
      </c>
      <c r="C42" s="10"/>
      <c r="D42" s="44"/>
      <c r="E42" s="21">
        <v>8806133616505</v>
      </c>
      <c r="F42" s="23" t="s">
        <v>134</v>
      </c>
      <c r="G42" s="23" t="s">
        <v>133</v>
      </c>
      <c r="H42" s="15" t="s">
        <v>26</v>
      </c>
      <c r="I42" s="9">
        <v>48</v>
      </c>
      <c r="J42" s="26" t="s">
        <v>135</v>
      </c>
      <c r="K42" s="88">
        <v>9.9</v>
      </c>
      <c r="L42" s="17">
        <v>30000</v>
      </c>
      <c r="M42" s="76">
        <v>14850</v>
      </c>
      <c r="N42" s="94">
        <f t="shared" si="0"/>
        <v>11.423076923076923</v>
      </c>
      <c r="O42" s="95"/>
    </row>
    <row r="43" spans="1:15" ht="86.25" customHeight="1">
      <c r="A43" s="18" t="s">
        <v>136</v>
      </c>
      <c r="B43" s="45">
        <v>42</v>
      </c>
      <c r="C43" s="46">
        <v>8806133614648</v>
      </c>
      <c r="D43" s="47"/>
      <c r="E43" s="12">
        <v>8806133614648</v>
      </c>
      <c r="F43" s="13" t="s">
        <v>138</v>
      </c>
      <c r="G43" s="13" t="s">
        <v>137</v>
      </c>
      <c r="H43" s="48" t="s">
        <v>139</v>
      </c>
      <c r="I43" s="9">
        <v>80</v>
      </c>
      <c r="J43" s="16" t="s">
        <v>140</v>
      </c>
      <c r="K43" s="86">
        <v>23.6</v>
      </c>
      <c r="L43" s="17">
        <v>29000</v>
      </c>
      <c r="M43" s="76">
        <v>10875</v>
      </c>
      <c r="N43" s="94">
        <f t="shared" si="0"/>
        <v>8.365384615384615</v>
      </c>
      <c r="O43" s="95"/>
    </row>
    <row r="44" spans="1:15" ht="86.25" customHeight="1">
      <c r="A44" s="18"/>
      <c r="B44" s="45">
        <v>43</v>
      </c>
      <c r="C44" s="46">
        <v>8806133613689</v>
      </c>
      <c r="D44" s="47"/>
      <c r="E44" s="12">
        <v>8806133613689</v>
      </c>
      <c r="F44" s="13" t="s">
        <v>142</v>
      </c>
      <c r="G44" s="13" t="s">
        <v>141</v>
      </c>
      <c r="H44" s="48" t="s">
        <v>38</v>
      </c>
      <c r="I44" s="9">
        <v>80</v>
      </c>
      <c r="J44" s="16" t="s">
        <v>143</v>
      </c>
      <c r="K44" s="86">
        <v>17</v>
      </c>
      <c r="L44" s="17">
        <v>26000</v>
      </c>
      <c r="M44" s="76">
        <v>9750</v>
      </c>
      <c r="N44" s="94">
        <f t="shared" si="0"/>
        <v>7.5</v>
      </c>
      <c r="O44" s="95"/>
    </row>
    <row r="45" spans="1:15" ht="86.25" customHeight="1">
      <c r="A45" s="18" t="s">
        <v>136</v>
      </c>
      <c r="B45" s="45">
        <v>44</v>
      </c>
      <c r="C45" s="46">
        <v>8806133613665</v>
      </c>
      <c r="D45" s="47"/>
      <c r="E45" s="12">
        <v>8806133613665</v>
      </c>
      <c r="F45" s="13" t="s">
        <v>145</v>
      </c>
      <c r="G45" s="13" t="s">
        <v>144</v>
      </c>
      <c r="H45" s="48" t="s">
        <v>78</v>
      </c>
      <c r="I45" s="9">
        <v>80</v>
      </c>
      <c r="J45" s="16" t="s">
        <v>146</v>
      </c>
      <c r="K45" s="86">
        <v>19</v>
      </c>
      <c r="L45" s="17">
        <v>36000</v>
      </c>
      <c r="M45" s="76">
        <v>13500</v>
      </c>
      <c r="N45" s="94">
        <f t="shared" si="0"/>
        <v>10.384615384615385</v>
      </c>
      <c r="O45" s="95"/>
    </row>
    <row r="46" spans="1:15" ht="86.25" customHeight="1">
      <c r="A46" s="18" t="s">
        <v>136</v>
      </c>
      <c r="B46" s="45">
        <v>45</v>
      </c>
      <c r="C46" s="46">
        <v>8806133613672</v>
      </c>
      <c r="D46" s="47"/>
      <c r="E46" s="12">
        <v>8806133613672</v>
      </c>
      <c r="F46" s="13" t="s">
        <v>148</v>
      </c>
      <c r="G46" s="13" t="s">
        <v>147</v>
      </c>
      <c r="H46" s="48" t="s">
        <v>26</v>
      </c>
      <c r="I46" s="9">
        <v>80</v>
      </c>
      <c r="J46" s="16" t="s">
        <v>146</v>
      </c>
      <c r="K46" s="86">
        <v>18.399999999999999</v>
      </c>
      <c r="L46" s="17">
        <v>38000</v>
      </c>
      <c r="M46" s="76">
        <v>14250</v>
      </c>
      <c r="N46" s="94">
        <f t="shared" si="0"/>
        <v>10.961538461538462</v>
      </c>
      <c r="O46" s="95"/>
    </row>
    <row r="47" spans="1:15" ht="86.25" customHeight="1">
      <c r="A47" s="18" t="s">
        <v>136</v>
      </c>
      <c r="B47" s="45">
        <v>46</v>
      </c>
      <c r="C47" s="46">
        <v>8806133613894</v>
      </c>
      <c r="D47" s="47"/>
      <c r="E47" s="12">
        <v>8806133613894</v>
      </c>
      <c r="F47" s="13" t="s">
        <v>150</v>
      </c>
      <c r="G47" s="13" t="s">
        <v>149</v>
      </c>
      <c r="H47" s="48" t="s">
        <v>15</v>
      </c>
      <c r="I47" s="9">
        <v>60</v>
      </c>
      <c r="J47" s="16" t="s">
        <v>151</v>
      </c>
      <c r="K47" s="86">
        <v>10</v>
      </c>
      <c r="L47" s="17">
        <v>48000</v>
      </c>
      <c r="M47" s="76">
        <v>18000</v>
      </c>
      <c r="N47" s="94">
        <f t="shared" si="0"/>
        <v>13.846153846153847</v>
      </c>
      <c r="O47" s="95"/>
    </row>
    <row r="48" spans="1:15" ht="86.25" customHeight="1">
      <c r="A48" s="18" t="s">
        <v>136</v>
      </c>
      <c r="B48" s="45">
        <v>47</v>
      </c>
      <c r="C48" s="46">
        <v>8806133614860</v>
      </c>
      <c r="D48" s="47"/>
      <c r="E48" s="12">
        <v>8806133614860</v>
      </c>
      <c r="F48" s="13" t="s">
        <v>152</v>
      </c>
      <c r="G48" s="13" t="s">
        <v>278</v>
      </c>
      <c r="H48" s="48" t="s">
        <v>30</v>
      </c>
      <c r="I48" s="9">
        <v>80</v>
      </c>
      <c r="J48" s="16" t="s">
        <v>153</v>
      </c>
      <c r="K48" s="86">
        <v>17.2</v>
      </c>
      <c r="L48" s="17">
        <v>33000</v>
      </c>
      <c r="M48" s="76">
        <v>12375</v>
      </c>
      <c r="N48" s="94">
        <f t="shared" si="0"/>
        <v>9.5192307692307701</v>
      </c>
      <c r="O48" s="95"/>
    </row>
    <row r="49" spans="1:15" ht="78.75" customHeight="1">
      <c r="A49" s="8" t="s">
        <v>17</v>
      </c>
      <c r="B49" s="45">
        <v>48</v>
      </c>
      <c r="C49" s="46">
        <v>8806133613627</v>
      </c>
      <c r="D49" s="47"/>
      <c r="E49" s="12">
        <v>8806133613627</v>
      </c>
      <c r="F49" s="23" t="s">
        <v>155</v>
      </c>
      <c r="G49" s="22" t="s">
        <v>154</v>
      </c>
      <c r="H49" s="22" t="s">
        <v>156</v>
      </c>
      <c r="I49" s="74">
        <v>10</v>
      </c>
      <c r="J49" s="22" t="s">
        <v>157</v>
      </c>
      <c r="K49" s="87">
        <v>2.8</v>
      </c>
      <c r="L49" s="17">
        <v>120000</v>
      </c>
      <c r="M49" s="76">
        <v>41400</v>
      </c>
      <c r="N49" s="94">
        <f t="shared" si="0"/>
        <v>31.846153846153847</v>
      </c>
      <c r="O49" s="95"/>
    </row>
    <row r="50" spans="1:15" ht="78.75" customHeight="1">
      <c r="A50" s="8"/>
      <c r="B50" s="45">
        <v>49</v>
      </c>
      <c r="C50" s="46"/>
      <c r="D50" s="34"/>
      <c r="E50" s="21">
        <v>8806133616833</v>
      </c>
      <c r="F50" s="23" t="s">
        <v>159</v>
      </c>
      <c r="G50" s="22" t="s">
        <v>158</v>
      </c>
      <c r="H50" s="22" t="s">
        <v>160</v>
      </c>
      <c r="I50" s="74">
        <v>80</v>
      </c>
      <c r="J50" s="22" t="s">
        <v>161</v>
      </c>
      <c r="K50" s="87">
        <v>5.0999999999999996</v>
      </c>
      <c r="L50" s="17">
        <v>38000</v>
      </c>
      <c r="M50" s="76">
        <v>13205</v>
      </c>
      <c r="N50" s="94">
        <f t="shared" si="0"/>
        <v>10.157692307692308</v>
      </c>
      <c r="O50" s="95"/>
    </row>
    <row r="51" spans="1:15" ht="78.75" customHeight="1">
      <c r="A51" s="8"/>
      <c r="B51" s="45">
        <v>50</v>
      </c>
      <c r="C51" s="10"/>
      <c r="D51" s="47"/>
      <c r="E51" s="21">
        <v>8806133614624</v>
      </c>
      <c r="F51" s="23" t="s">
        <v>162</v>
      </c>
      <c r="G51" s="22" t="s">
        <v>154</v>
      </c>
      <c r="H51" s="22" t="s">
        <v>2</v>
      </c>
      <c r="I51" s="74">
        <v>80</v>
      </c>
      <c r="J51" s="22" t="s">
        <v>161</v>
      </c>
      <c r="K51" s="87">
        <v>5.0999999999999996</v>
      </c>
      <c r="L51" s="17">
        <v>30000</v>
      </c>
      <c r="M51" s="76">
        <v>10950</v>
      </c>
      <c r="N51" s="94">
        <f t="shared" si="0"/>
        <v>8.4230769230769234</v>
      </c>
      <c r="O51" s="95"/>
    </row>
    <row r="52" spans="1:15" ht="78.75" customHeight="1">
      <c r="A52" s="8" t="s">
        <v>17</v>
      </c>
      <c r="B52" s="9">
        <v>51</v>
      </c>
      <c r="C52" s="46">
        <v>8806133614952</v>
      </c>
      <c r="D52" s="47"/>
      <c r="E52" s="12">
        <v>8806133614952</v>
      </c>
      <c r="F52" s="23" t="s">
        <v>164</v>
      </c>
      <c r="G52" s="22" t="s">
        <v>163</v>
      </c>
      <c r="H52" s="24" t="s">
        <v>165</v>
      </c>
      <c r="I52" s="74">
        <v>100</v>
      </c>
      <c r="J52" s="22" t="s">
        <v>166</v>
      </c>
      <c r="K52" s="87">
        <v>17.3</v>
      </c>
      <c r="L52" s="17">
        <v>24000</v>
      </c>
      <c r="M52" s="76">
        <v>8760</v>
      </c>
      <c r="N52" s="94">
        <f t="shared" si="0"/>
        <v>6.7384615384615385</v>
      </c>
      <c r="O52" s="95"/>
    </row>
    <row r="53" spans="1:15" ht="74.25" customHeight="1">
      <c r="A53" s="18" t="s">
        <v>12</v>
      </c>
      <c r="B53" s="9">
        <v>52</v>
      </c>
      <c r="C53" s="25">
        <v>8806133614594</v>
      </c>
      <c r="D53" s="11"/>
      <c r="E53" s="21">
        <v>8806133614853</v>
      </c>
      <c r="F53" s="22" t="s">
        <v>168</v>
      </c>
      <c r="G53" s="22" t="s">
        <v>167</v>
      </c>
      <c r="H53" s="24" t="s">
        <v>78</v>
      </c>
      <c r="I53" s="74">
        <v>80</v>
      </c>
      <c r="J53" s="24" t="s">
        <v>169</v>
      </c>
      <c r="K53" s="87">
        <v>20.5</v>
      </c>
      <c r="L53" s="17">
        <v>28000</v>
      </c>
      <c r="M53" s="76">
        <v>10220</v>
      </c>
      <c r="N53" s="94">
        <f t="shared" si="0"/>
        <v>7.8615384615384611</v>
      </c>
      <c r="O53" s="95"/>
    </row>
    <row r="54" spans="1:15" ht="74.25" customHeight="1">
      <c r="A54" s="18" t="s">
        <v>12</v>
      </c>
      <c r="B54" s="9">
        <v>53</v>
      </c>
      <c r="C54" s="25">
        <v>8806133614600</v>
      </c>
      <c r="D54" s="11"/>
      <c r="E54" s="21">
        <v>8806133613986</v>
      </c>
      <c r="F54" s="22" t="s">
        <v>171</v>
      </c>
      <c r="G54" s="22" t="s">
        <v>170</v>
      </c>
      <c r="H54" s="24" t="s">
        <v>30</v>
      </c>
      <c r="I54" s="74">
        <v>80</v>
      </c>
      <c r="J54" s="24" t="s">
        <v>172</v>
      </c>
      <c r="K54" s="87">
        <v>11.3</v>
      </c>
      <c r="L54" s="17">
        <v>34000</v>
      </c>
      <c r="M54" s="76">
        <v>12410</v>
      </c>
      <c r="N54" s="94">
        <f t="shared" si="0"/>
        <v>9.546153846153846</v>
      </c>
      <c r="O54" s="95"/>
    </row>
    <row r="55" spans="1:15" ht="74.25" customHeight="1">
      <c r="A55" s="18" t="s">
        <v>12</v>
      </c>
      <c r="B55" s="9">
        <v>54</v>
      </c>
      <c r="C55" s="10">
        <v>8806133613993</v>
      </c>
      <c r="D55" s="11"/>
      <c r="E55" s="21">
        <v>8806133613993</v>
      </c>
      <c r="F55" s="22" t="s">
        <v>174</v>
      </c>
      <c r="G55" s="22" t="s">
        <v>173</v>
      </c>
      <c r="H55" s="24" t="s">
        <v>175</v>
      </c>
      <c r="I55" s="74">
        <v>60</v>
      </c>
      <c r="J55" s="24" t="s">
        <v>176</v>
      </c>
      <c r="K55" s="87">
        <v>12</v>
      </c>
      <c r="L55" s="17">
        <v>38000</v>
      </c>
      <c r="M55" s="76">
        <v>13870</v>
      </c>
      <c r="N55" s="94">
        <f t="shared" si="0"/>
        <v>10.669230769230769</v>
      </c>
      <c r="O55" s="95"/>
    </row>
    <row r="56" spans="1:15" ht="74.25" customHeight="1">
      <c r="A56" s="18"/>
      <c r="B56" s="9">
        <v>55</v>
      </c>
      <c r="C56" s="10">
        <v>8806133614396</v>
      </c>
      <c r="D56" s="11"/>
      <c r="E56" s="21">
        <v>8806133614686</v>
      </c>
      <c r="F56" s="22" t="s">
        <v>178</v>
      </c>
      <c r="G56" s="22" t="s">
        <v>177</v>
      </c>
      <c r="H56" s="24" t="s">
        <v>56</v>
      </c>
      <c r="I56" s="74">
        <v>30</v>
      </c>
      <c r="J56" s="27" t="s">
        <v>57</v>
      </c>
      <c r="K56" s="87">
        <v>11.6</v>
      </c>
      <c r="L56" s="17">
        <v>20000</v>
      </c>
      <c r="M56" s="76">
        <v>7300</v>
      </c>
      <c r="N56" s="94">
        <f t="shared" si="0"/>
        <v>5.615384615384615</v>
      </c>
      <c r="O56" s="95"/>
    </row>
    <row r="57" spans="1:15" ht="74.25" customHeight="1">
      <c r="A57" s="18"/>
      <c r="B57" s="9">
        <v>56</v>
      </c>
      <c r="C57" s="10">
        <v>8806133614570</v>
      </c>
      <c r="D57" s="11"/>
      <c r="E57" s="21">
        <v>8806133614570</v>
      </c>
      <c r="F57" s="22" t="s">
        <v>180</v>
      </c>
      <c r="G57" s="22" t="s">
        <v>179</v>
      </c>
      <c r="H57" s="24" t="s">
        <v>181</v>
      </c>
      <c r="I57" s="74">
        <v>60</v>
      </c>
      <c r="J57" s="27" t="s">
        <v>182</v>
      </c>
      <c r="K57" s="87">
        <v>12.8</v>
      </c>
      <c r="L57" s="17">
        <v>30000</v>
      </c>
      <c r="M57" s="76">
        <v>11850</v>
      </c>
      <c r="N57" s="94">
        <f t="shared" si="0"/>
        <v>9.115384615384615</v>
      </c>
      <c r="O57" s="95"/>
    </row>
    <row r="58" spans="1:15" ht="74.25" customHeight="1">
      <c r="A58" s="18"/>
      <c r="B58" s="9">
        <v>57</v>
      </c>
      <c r="C58" s="10"/>
      <c r="D58" s="44"/>
      <c r="E58" s="21">
        <v>8806133615317</v>
      </c>
      <c r="F58" s="49" t="s">
        <v>184</v>
      </c>
      <c r="G58" s="49" t="s">
        <v>183</v>
      </c>
      <c r="H58" s="50" t="s">
        <v>30</v>
      </c>
      <c r="I58" s="75">
        <v>80</v>
      </c>
      <c r="J58" s="51" t="s">
        <v>68</v>
      </c>
      <c r="K58" s="90">
        <v>7.1</v>
      </c>
      <c r="L58" s="17">
        <v>28000</v>
      </c>
      <c r="M58" s="76">
        <v>11060</v>
      </c>
      <c r="N58" s="94">
        <f t="shared" si="0"/>
        <v>8.5076923076923077</v>
      </c>
      <c r="O58" s="95"/>
    </row>
    <row r="59" spans="1:15" ht="74.25" customHeight="1">
      <c r="A59" s="18"/>
      <c r="B59" s="9">
        <v>58</v>
      </c>
      <c r="C59" s="10"/>
      <c r="D59" s="44"/>
      <c r="E59" s="21">
        <v>8806133616130</v>
      </c>
      <c r="F59" s="49" t="s">
        <v>186</v>
      </c>
      <c r="G59" s="49" t="s">
        <v>185</v>
      </c>
      <c r="H59" s="50" t="s">
        <v>30</v>
      </c>
      <c r="I59" s="75">
        <v>80</v>
      </c>
      <c r="J59" s="51"/>
      <c r="K59" s="90"/>
      <c r="L59" s="17">
        <v>24000</v>
      </c>
      <c r="M59" s="76">
        <v>8760</v>
      </c>
      <c r="N59" s="94">
        <f t="shared" si="0"/>
        <v>6.7384615384615385</v>
      </c>
      <c r="O59" s="95"/>
    </row>
    <row r="60" spans="1:15" ht="82.5" customHeight="1">
      <c r="A60" s="19"/>
      <c r="B60" s="45">
        <v>59</v>
      </c>
      <c r="C60" s="46">
        <v>8806133613979</v>
      </c>
      <c r="D60" s="47"/>
      <c r="E60" s="12">
        <v>2</v>
      </c>
      <c r="F60" s="13" t="s">
        <v>188</v>
      </c>
      <c r="G60" s="13" t="s">
        <v>187</v>
      </c>
      <c r="H60" s="48" t="s">
        <v>189</v>
      </c>
      <c r="I60" s="9">
        <v>80</v>
      </c>
      <c r="J60" s="15" t="s">
        <v>190</v>
      </c>
      <c r="K60" s="86">
        <v>9</v>
      </c>
      <c r="L60" s="17">
        <v>42000</v>
      </c>
      <c r="M60" s="76">
        <v>17850</v>
      </c>
      <c r="N60" s="94">
        <f t="shared" si="0"/>
        <v>13.73076923076923</v>
      </c>
      <c r="O60" s="95"/>
    </row>
    <row r="61" spans="1:15" ht="66.75" customHeight="1">
      <c r="A61" s="19"/>
      <c r="B61" s="45">
        <v>60</v>
      </c>
      <c r="C61" s="46">
        <v>8806133613771</v>
      </c>
      <c r="D61" s="47"/>
      <c r="E61" s="12">
        <v>8806133613771</v>
      </c>
      <c r="F61" s="13" t="s">
        <v>192</v>
      </c>
      <c r="G61" s="13" t="s">
        <v>191</v>
      </c>
      <c r="H61" s="48" t="s">
        <v>85</v>
      </c>
      <c r="I61" s="9">
        <v>120</v>
      </c>
      <c r="J61" s="16" t="s">
        <v>193</v>
      </c>
      <c r="K61" s="86">
        <v>15.5</v>
      </c>
      <c r="L61" s="17">
        <v>8000</v>
      </c>
      <c r="M61" s="76">
        <v>3720</v>
      </c>
      <c r="N61" s="94">
        <f t="shared" si="0"/>
        <v>2.8615384615384616</v>
      </c>
      <c r="O61" s="95"/>
    </row>
    <row r="62" spans="1:15" ht="66.75" customHeight="1">
      <c r="A62" s="19"/>
      <c r="B62" s="45">
        <v>61</v>
      </c>
      <c r="C62" s="46">
        <v>8806133614150</v>
      </c>
      <c r="D62" s="47"/>
      <c r="E62" s="12">
        <v>8806133614150</v>
      </c>
      <c r="F62" s="13" t="s">
        <v>195</v>
      </c>
      <c r="G62" s="13" t="s">
        <v>194</v>
      </c>
      <c r="H62" s="48" t="s">
        <v>30</v>
      </c>
      <c r="I62" s="9">
        <v>80</v>
      </c>
      <c r="J62" s="16" t="s">
        <v>196</v>
      </c>
      <c r="K62" s="86">
        <v>6.8</v>
      </c>
      <c r="L62" s="17">
        <v>13000</v>
      </c>
      <c r="M62" s="76">
        <v>6045</v>
      </c>
      <c r="N62" s="94">
        <f t="shared" si="0"/>
        <v>4.6500000000000004</v>
      </c>
      <c r="O62" s="95"/>
    </row>
    <row r="63" spans="1:15" ht="66.75" customHeight="1">
      <c r="A63" s="19"/>
      <c r="B63" s="45">
        <v>62</v>
      </c>
      <c r="C63" s="46">
        <v>8806133613757</v>
      </c>
      <c r="D63" s="47"/>
      <c r="E63" s="12">
        <v>8806133613757</v>
      </c>
      <c r="F63" s="13" t="s">
        <v>198</v>
      </c>
      <c r="G63" s="13" t="s">
        <v>197</v>
      </c>
      <c r="H63" s="48" t="s">
        <v>30</v>
      </c>
      <c r="I63" s="9">
        <v>80</v>
      </c>
      <c r="J63" s="16" t="s">
        <v>199</v>
      </c>
      <c r="K63" s="86">
        <v>16.2</v>
      </c>
      <c r="L63" s="17">
        <v>15000</v>
      </c>
      <c r="M63" s="76">
        <v>6975</v>
      </c>
      <c r="N63" s="94">
        <f t="shared" si="0"/>
        <v>5.365384615384615</v>
      </c>
      <c r="O63" s="95"/>
    </row>
    <row r="64" spans="1:15" ht="66.75" customHeight="1">
      <c r="A64" s="19"/>
      <c r="B64" s="45">
        <v>63</v>
      </c>
      <c r="C64" s="46">
        <v>8806133613764</v>
      </c>
      <c r="D64" s="47"/>
      <c r="E64" s="12">
        <v>8806133613764</v>
      </c>
      <c r="F64" s="13" t="s">
        <v>201</v>
      </c>
      <c r="G64" s="13" t="s">
        <v>200</v>
      </c>
      <c r="H64" s="48" t="s">
        <v>30</v>
      </c>
      <c r="I64" s="9">
        <v>80</v>
      </c>
      <c r="J64" s="16" t="s">
        <v>199</v>
      </c>
      <c r="K64" s="86">
        <v>16.2</v>
      </c>
      <c r="L64" s="17">
        <v>15000</v>
      </c>
      <c r="M64" s="76">
        <v>6975</v>
      </c>
      <c r="N64" s="94">
        <f t="shared" si="0"/>
        <v>5.365384615384615</v>
      </c>
      <c r="O64" s="95"/>
    </row>
    <row r="65" spans="1:15" ht="66.75" customHeight="1">
      <c r="A65" s="19" t="s">
        <v>17</v>
      </c>
      <c r="B65" s="45">
        <v>64</v>
      </c>
      <c r="C65" s="10">
        <v>8806133613573</v>
      </c>
      <c r="D65" s="47"/>
      <c r="E65" s="21">
        <v>8806133613573</v>
      </c>
      <c r="F65" s="13" t="s">
        <v>203</v>
      </c>
      <c r="G65" s="14" t="s">
        <v>202</v>
      </c>
      <c r="H65" s="48" t="s">
        <v>2</v>
      </c>
      <c r="I65" s="9">
        <v>60</v>
      </c>
      <c r="J65" s="16" t="s">
        <v>204</v>
      </c>
      <c r="K65" s="86">
        <v>3.6</v>
      </c>
      <c r="L65" s="17">
        <v>40000</v>
      </c>
      <c r="M65" s="76">
        <v>18600</v>
      </c>
      <c r="N65" s="94">
        <f t="shared" si="0"/>
        <v>14.307692307692308</v>
      </c>
      <c r="O65" s="95"/>
    </row>
    <row r="66" spans="1:15" ht="66.75" customHeight="1">
      <c r="A66" s="19"/>
      <c r="B66" s="45">
        <v>65</v>
      </c>
      <c r="C66" s="46">
        <v>8806133614211</v>
      </c>
      <c r="D66" s="34"/>
      <c r="E66" s="21">
        <v>8806133614754</v>
      </c>
      <c r="F66" s="22" t="s">
        <v>206</v>
      </c>
      <c r="G66" s="22" t="s">
        <v>205</v>
      </c>
      <c r="H66" s="52" t="s">
        <v>207</v>
      </c>
      <c r="I66" s="74">
        <v>40</v>
      </c>
      <c r="J66" s="27" t="s">
        <v>16</v>
      </c>
      <c r="K66" s="87">
        <v>11.1</v>
      </c>
      <c r="L66" s="17">
        <v>45000</v>
      </c>
      <c r="M66" s="76">
        <v>20925</v>
      </c>
      <c r="N66" s="94">
        <f t="shared" si="0"/>
        <v>16.096153846153847</v>
      </c>
      <c r="O66" s="95"/>
    </row>
    <row r="67" spans="1:15" ht="66.75" customHeight="1">
      <c r="A67" s="19"/>
      <c r="B67" s="45">
        <v>66</v>
      </c>
      <c r="C67" s="46">
        <v>8806133613931</v>
      </c>
      <c r="D67" s="34"/>
      <c r="E67" s="12">
        <v>8806133615263</v>
      </c>
      <c r="F67" s="22" t="s">
        <v>209</v>
      </c>
      <c r="G67" s="22" t="s">
        <v>208</v>
      </c>
      <c r="H67" s="52" t="s">
        <v>30</v>
      </c>
      <c r="I67" s="74">
        <v>80</v>
      </c>
      <c r="J67" s="27" t="s">
        <v>210</v>
      </c>
      <c r="K67" s="87">
        <v>12.6</v>
      </c>
      <c r="L67" s="17">
        <v>24000</v>
      </c>
      <c r="M67" s="76">
        <v>11880</v>
      </c>
      <c r="N67" s="94">
        <f t="shared" si="0"/>
        <v>9.138461538461538</v>
      </c>
      <c r="O67" s="95"/>
    </row>
    <row r="68" spans="1:15" ht="66.75" customHeight="1">
      <c r="A68" s="19"/>
      <c r="B68" s="45">
        <v>67</v>
      </c>
      <c r="C68" s="46">
        <v>8806133613962</v>
      </c>
      <c r="D68" s="34"/>
      <c r="E68" s="21">
        <v>8806133615300</v>
      </c>
      <c r="F68" s="22" t="s">
        <v>212</v>
      </c>
      <c r="G68" s="22" t="s">
        <v>211</v>
      </c>
      <c r="H68" s="52" t="s">
        <v>213</v>
      </c>
      <c r="I68" s="74">
        <v>80</v>
      </c>
      <c r="J68" s="24" t="s">
        <v>214</v>
      </c>
      <c r="K68" s="87">
        <v>12.6</v>
      </c>
      <c r="L68" s="17">
        <v>15000</v>
      </c>
      <c r="M68" s="76">
        <v>6975</v>
      </c>
      <c r="N68" s="94">
        <f t="shared" si="0"/>
        <v>5.365384615384615</v>
      </c>
      <c r="O68" s="95"/>
    </row>
    <row r="69" spans="1:15" ht="66.75" customHeight="1">
      <c r="A69" s="19"/>
      <c r="B69" s="45">
        <v>68</v>
      </c>
      <c r="C69" s="10">
        <v>8806133613078</v>
      </c>
      <c r="D69" s="53"/>
      <c r="E69" s="21">
        <v>8806133615072</v>
      </c>
      <c r="F69" s="22" t="s">
        <v>216</v>
      </c>
      <c r="G69" s="22" t="s">
        <v>215</v>
      </c>
      <c r="H69" s="52"/>
      <c r="I69" s="74"/>
      <c r="J69" s="27"/>
      <c r="K69" s="87"/>
      <c r="L69" s="17">
        <v>35000</v>
      </c>
      <c r="M69" s="76">
        <v>17325</v>
      </c>
      <c r="N69" s="94">
        <f t="shared" ref="N69:N89" si="1">M69/$N$2</f>
        <v>13.326923076923077</v>
      </c>
      <c r="O69" s="95"/>
    </row>
    <row r="70" spans="1:15" ht="66.75" customHeight="1">
      <c r="A70" s="19"/>
      <c r="B70" s="45">
        <v>69</v>
      </c>
      <c r="C70" s="10">
        <v>8806133615263</v>
      </c>
      <c r="D70" s="34"/>
      <c r="E70" s="12">
        <v>8806133613580</v>
      </c>
      <c r="F70" s="22" t="s">
        <v>218</v>
      </c>
      <c r="G70" s="22" t="s">
        <v>217</v>
      </c>
      <c r="H70" s="52" t="s">
        <v>219</v>
      </c>
      <c r="I70" s="74">
        <v>20</v>
      </c>
      <c r="J70" s="27" t="s">
        <v>220</v>
      </c>
      <c r="K70" s="87">
        <v>22.8</v>
      </c>
      <c r="L70" s="17">
        <v>32000</v>
      </c>
      <c r="M70" s="76">
        <v>14880</v>
      </c>
      <c r="N70" s="94">
        <f t="shared" si="1"/>
        <v>11.446153846153846</v>
      </c>
      <c r="O70" s="95"/>
    </row>
    <row r="71" spans="1:15" ht="66.75" customHeight="1">
      <c r="A71" s="19" t="s">
        <v>17</v>
      </c>
      <c r="B71" s="45">
        <v>70</v>
      </c>
      <c r="C71" s="10">
        <v>8806133613382</v>
      </c>
      <c r="D71" s="34"/>
      <c r="E71" s="12">
        <v>8806133613597</v>
      </c>
      <c r="F71" s="22" t="s">
        <v>222</v>
      </c>
      <c r="G71" s="22" t="s">
        <v>221</v>
      </c>
      <c r="H71" s="52" t="s">
        <v>219</v>
      </c>
      <c r="I71" s="74">
        <v>10</v>
      </c>
      <c r="J71" s="27" t="s">
        <v>220</v>
      </c>
      <c r="K71" s="87">
        <v>22.8</v>
      </c>
      <c r="L71" s="17">
        <v>32000</v>
      </c>
      <c r="M71" s="76">
        <v>14880</v>
      </c>
      <c r="N71" s="94">
        <f t="shared" si="1"/>
        <v>11.446153846153846</v>
      </c>
      <c r="O71" s="95"/>
    </row>
    <row r="72" spans="1:15" ht="66.75" customHeight="1">
      <c r="A72" s="19"/>
      <c r="B72" s="45">
        <v>71</v>
      </c>
      <c r="C72" s="46">
        <v>8806133614198</v>
      </c>
      <c r="D72" s="34"/>
      <c r="E72" s="12">
        <v>8806133613610</v>
      </c>
      <c r="F72" s="22" t="s">
        <v>224</v>
      </c>
      <c r="G72" s="22" t="s">
        <v>223</v>
      </c>
      <c r="H72" s="52" t="s">
        <v>219</v>
      </c>
      <c r="I72" s="74">
        <v>10</v>
      </c>
      <c r="J72" s="27" t="s">
        <v>220</v>
      </c>
      <c r="K72" s="87">
        <v>22.8</v>
      </c>
      <c r="L72" s="17">
        <v>32000</v>
      </c>
      <c r="M72" s="76">
        <v>14880</v>
      </c>
      <c r="N72" s="94">
        <f t="shared" si="1"/>
        <v>11.446153846153846</v>
      </c>
      <c r="O72" s="95"/>
    </row>
    <row r="73" spans="1:15" ht="66.75" customHeight="1">
      <c r="A73" s="19"/>
      <c r="B73" s="45">
        <v>72</v>
      </c>
      <c r="C73" s="46">
        <v>8806133614204</v>
      </c>
      <c r="D73" s="34"/>
      <c r="E73" s="12">
        <v>8806133613603</v>
      </c>
      <c r="F73" s="22" t="s">
        <v>226</v>
      </c>
      <c r="G73" s="22" t="s">
        <v>225</v>
      </c>
      <c r="H73" s="52" t="s">
        <v>219</v>
      </c>
      <c r="I73" s="74">
        <v>10</v>
      </c>
      <c r="J73" s="27" t="s">
        <v>220</v>
      </c>
      <c r="K73" s="87">
        <v>22.8</v>
      </c>
      <c r="L73" s="17">
        <v>32000</v>
      </c>
      <c r="M73" s="76">
        <v>14880</v>
      </c>
      <c r="N73" s="94">
        <f t="shared" si="1"/>
        <v>11.446153846153846</v>
      </c>
      <c r="O73" s="95"/>
    </row>
    <row r="74" spans="1:15" ht="83.25" customHeight="1">
      <c r="A74" s="19"/>
      <c r="B74" s="45">
        <v>73</v>
      </c>
      <c r="C74" s="46"/>
      <c r="D74" s="47"/>
      <c r="E74" s="12">
        <v>8806133615928</v>
      </c>
      <c r="F74" s="22" t="s">
        <v>228</v>
      </c>
      <c r="G74" s="13" t="s">
        <v>227</v>
      </c>
      <c r="H74" s="53" t="s">
        <v>22</v>
      </c>
      <c r="I74" s="9">
        <v>24</v>
      </c>
      <c r="J74" s="16" t="s">
        <v>229</v>
      </c>
      <c r="K74" s="86">
        <v>9.5</v>
      </c>
      <c r="L74" s="17">
        <v>32000</v>
      </c>
      <c r="M74" s="76">
        <v>16800</v>
      </c>
      <c r="N74" s="94">
        <f t="shared" si="1"/>
        <v>12.923076923076923</v>
      </c>
      <c r="O74" s="95"/>
    </row>
    <row r="75" spans="1:15" ht="83.25" customHeight="1">
      <c r="A75" s="19"/>
      <c r="B75" s="45">
        <v>74</v>
      </c>
      <c r="C75" s="46"/>
      <c r="D75" s="47"/>
      <c r="E75" s="12">
        <v>8806133615492</v>
      </c>
      <c r="F75" s="22" t="s">
        <v>231</v>
      </c>
      <c r="G75" s="22" t="s">
        <v>230</v>
      </c>
      <c r="H75" s="53" t="s">
        <v>22</v>
      </c>
      <c r="I75" s="9">
        <v>24</v>
      </c>
      <c r="J75" s="16" t="s">
        <v>229</v>
      </c>
      <c r="K75" s="86">
        <v>9.1999999999999993</v>
      </c>
      <c r="L75" s="17">
        <v>32000</v>
      </c>
      <c r="M75" s="76">
        <v>16800</v>
      </c>
      <c r="N75" s="94">
        <f t="shared" si="1"/>
        <v>12.923076923076923</v>
      </c>
      <c r="O75" s="95"/>
    </row>
    <row r="76" spans="1:15" ht="83.25" customHeight="1">
      <c r="A76" s="19"/>
      <c r="B76" s="45">
        <v>75</v>
      </c>
      <c r="C76" s="46"/>
      <c r="D76" s="47"/>
      <c r="E76" s="21">
        <v>8806133616543</v>
      </c>
      <c r="F76" s="23" t="s">
        <v>233</v>
      </c>
      <c r="G76" s="23" t="s">
        <v>232</v>
      </c>
      <c r="H76" s="30" t="s">
        <v>30</v>
      </c>
      <c r="I76" s="9">
        <v>40</v>
      </c>
      <c r="J76" s="24" t="s">
        <v>234</v>
      </c>
      <c r="K76" s="86">
        <v>6.8</v>
      </c>
      <c r="L76" s="17">
        <v>15000</v>
      </c>
      <c r="M76" s="76">
        <v>7875</v>
      </c>
      <c r="N76" s="94">
        <f t="shared" si="1"/>
        <v>6.0576923076923075</v>
      </c>
      <c r="O76" s="95"/>
    </row>
    <row r="77" spans="1:15" ht="83.25" customHeight="1">
      <c r="A77" s="19"/>
      <c r="B77" s="45">
        <v>76</v>
      </c>
      <c r="C77" s="46">
        <v>8806133614235</v>
      </c>
      <c r="D77" s="47"/>
      <c r="E77" s="54">
        <v>8806133614907</v>
      </c>
      <c r="F77" s="13" t="s">
        <v>236</v>
      </c>
      <c r="G77" s="13" t="s">
        <v>235</v>
      </c>
      <c r="H77" s="53" t="s">
        <v>237</v>
      </c>
      <c r="I77" s="9">
        <v>24</v>
      </c>
      <c r="J77" s="16" t="s">
        <v>238</v>
      </c>
      <c r="K77" s="86">
        <v>16.3</v>
      </c>
      <c r="L77" s="17">
        <v>37000</v>
      </c>
      <c r="M77" s="76">
        <v>16095</v>
      </c>
      <c r="N77" s="94">
        <f t="shared" si="1"/>
        <v>12.38076923076923</v>
      </c>
      <c r="O77" s="95"/>
    </row>
    <row r="78" spans="1:15" ht="83.25" customHeight="1">
      <c r="A78" s="19"/>
      <c r="B78" s="45">
        <v>77</v>
      </c>
      <c r="C78" s="46"/>
      <c r="D78" s="47"/>
      <c r="E78" s="21">
        <v>8806133615997</v>
      </c>
      <c r="F78" s="22" t="s">
        <v>240</v>
      </c>
      <c r="G78" s="22" t="s">
        <v>239</v>
      </c>
      <c r="H78" s="30" t="s">
        <v>26</v>
      </c>
      <c r="I78" s="9">
        <v>40</v>
      </c>
      <c r="J78" s="27" t="s">
        <v>241</v>
      </c>
      <c r="K78" s="86">
        <v>7.7</v>
      </c>
      <c r="L78" s="17">
        <v>16900</v>
      </c>
      <c r="M78" s="76">
        <v>9549</v>
      </c>
      <c r="N78" s="94">
        <f t="shared" si="1"/>
        <v>7.3453846153846154</v>
      </c>
      <c r="O78" s="95"/>
    </row>
    <row r="79" spans="1:15" ht="90" customHeight="1">
      <c r="A79" s="55"/>
      <c r="B79" s="45">
        <v>78</v>
      </c>
      <c r="C79" s="46">
        <v>8806133614006</v>
      </c>
      <c r="D79" s="47"/>
      <c r="E79" s="12">
        <v>8806133614006</v>
      </c>
      <c r="F79" s="13" t="s">
        <v>243</v>
      </c>
      <c r="G79" s="13" t="s">
        <v>242</v>
      </c>
      <c r="H79" s="48" t="s">
        <v>2</v>
      </c>
      <c r="I79" s="9">
        <v>12</v>
      </c>
      <c r="J79" s="16" t="s">
        <v>244</v>
      </c>
      <c r="K79" s="86">
        <v>16.100000000000001</v>
      </c>
      <c r="L79" s="17">
        <v>550000</v>
      </c>
      <c r="M79" s="76">
        <v>255750</v>
      </c>
      <c r="N79" s="94">
        <f t="shared" si="1"/>
        <v>196.73076923076923</v>
      </c>
      <c r="O79" s="95"/>
    </row>
    <row r="80" spans="1:15" ht="90" customHeight="1">
      <c r="A80" s="55"/>
      <c r="B80" s="45">
        <v>79</v>
      </c>
      <c r="C80" s="46">
        <v>8806133613535</v>
      </c>
      <c r="D80" s="47"/>
      <c r="E80" s="12">
        <v>8806133613535</v>
      </c>
      <c r="F80" s="13" t="s">
        <v>246</v>
      </c>
      <c r="G80" s="13" t="s">
        <v>245</v>
      </c>
      <c r="H80" s="48" t="s">
        <v>2</v>
      </c>
      <c r="I80" s="9">
        <v>12</v>
      </c>
      <c r="J80" s="16" t="s">
        <v>247</v>
      </c>
      <c r="K80" s="86">
        <v>22.5</v>
      </c>
      <c r="L80" s="17">
        <v>1100000</v>
      </c>
      <c r="M80" s="76">
        <v>467500</v>
      </c>
      <c r="N80" s="94">
        <f t="shared" si="1"/>
        <v>359.61538461538464</v>
      </c>
      <c r="O80" s="95"/>
    </row>
    <row r="81" spans="1:16" ht="90" customHeight="1">
      <c r="A81" s="55"/>
      <c r="B81" s="45">
        <v>80</v>
      </c>
      <c r="C81" s="56">
        <v>8806133614259</v>
      </c>
      <c r="D81" s="47"/>
      <c r="E81" s="57">
        <v>8806133614259</v>
      </c>
      <c r="F81" s="13" t="s">
        <v>249</v>
      </c>
      <c r="G81" s="13" t="s">
        <v>248</v>
      </c>
      <c r="H81" s="48" t="s">
        <v>2</v>
      </c>
      <c r="I81" s="9">
        <v>8</v>
      </c>
      <c r="J81" s="16" t="s">
        <v>250</v>
      </c>
      <c r="K81" s="86">
        <v>15.4</v>
      </c>
      <c r="L81" s="17">
        <v>1200000</v>
      </c>
      <c r="M81" s="76">
        <v>558000</v>
      </c>
      <c r="N81" s="94">
        <f t="shared" si="1"/>
        <v>429.23076923076923</v>
      </c>
      <c r="O81" s="95"/>
    </row>
    <row r="82" spans="1:16" ht="90" customHeight="1">
      <c r="A82" s="55"/>
      <c r="B82" s="9">
        <v>81</v>
      </c>
      <c r="C82" s="46">
        <v>8806133614891</v>
      </c>
      <c r="D82" s="44"/>
      <c r="E82" s="12">
        <v>8806133614891</v>
      </c>
      <c r="F82" s="23" t="s">
        <v>252</v>
      </c>
      <c r="G82" s="22" t="s">
        <v>251</v>
      </c>
      <c r="H82" s="53" t="s">
        <v>253</v>
      </c>
      <c r="I82" s="9">
        <v>36</v>
      </c>
      <c r="J82" s="16" t="s">
        <v>7</v>
      </c>
      <c r="K82" s="86">
        <v>16.8</v>
      </c>
      <c r="L82" s="17">
        <v>44000</v>
      </c>
      <c r="M82" s="76">
        <v>16500</v>
      </c>
      <c r="N82" s="94">
        <f t="shared" si="1"/>
        <v>12.692307692307692</v>
      </c>
      <c r="O82" s="95"/>
      <c r="P82" s="58"/>
    </row>
    <row r="83" spans="1:16" ht="90" customHeight="1">
      <c r="A83" s="55"/>
      <c r="B83" s="9">
        <v>82</v>
      </c>
      <c r="C83" s="46">
        <v>8806133615041</v>
      </c>
      <c r="D83" s="44"/>
      <c r="E83" s="21">
        <v>8806133615195</v>
      </c>
      <c r="F83" s="23" t="s">
        <v>255</v>
      </c>
      <c r="G83" s="22" t="s">
        <v>254</v>
      </c>
      <c r="H83" s="53" t="s">
        <v>256</v>
      </c>
      <c r="I83" s="9">
        <v>15</v>
      </c>
      <c r="J83" s="16" t="s">
        <v>7</v>
      </c>
      <c r="K83" s="86">
        <v>8.4</v>
      </c>
      <c r="L83" s="17">
        <v>84000</v>
      </c>
      <c r="M83" s="76">
        <v>35700</v>
      </c>
      <c r="N83" s="94">
        <f t="shared" si="1"/>
        <v>27.46153846153846</v>
      </c>
      <c r="O83" s="95"/>
      <c r="P83" s="58"/>
    </row>
    <row r="84" spans="1:16" ht="90" customHeight="1">
      <c r="A84" s="55"/>
      <c r="B84" s="9">
        <v>83</v>
      </c>
      <c r="C84" s="10">
        <v>8806133615034</v>
      </c>
      <c r="D84" s="44"/>
      <c r="E84" s="12">
        <v>8806133615553</v>
      </c>
      <c r="F84" s="22" t="s">
        <v>258</v>
      </c>
      <c r="G84" s="22" t="s">
        <v>257</v>
      </c>
      <c r="H84" s="53" t="s">
        <v>259</v>
      </c>
      <c r="I84" s="9">
        <v>36</v>
      </c>
      <c r="J84" s="16" t="s">
        <v>7</v>
      </c>
      <c r="K84" s="86">
        <v>16.8</v>
      </c>
      <c r="L84" s="17">
        <v>32000</v>
      </c>
      <c r="M84" s="76">
        <v>16480</v>
      </c>
      <c r="N84" s="94">
        <f t="shared" si="1"/>
        <v>12.676923076923076</v>
      </c>
      <c r="O84" s="95"/>
      <c r="P84" s="58"/>
    </row>
    <row r="85" spans="1:16" ht="127.5" customHeight="1">
      <c r="A85" s="55"/>
      <c r="B85" s="9">
        <v>84</v>
      </c>
      <c r="C85" s="10">
        <v>8806133615126</v>
      </c>
      <c r="D85" s="34"/>
      <c r="E85" s="12">
        <v>8806133615720</v>
      </c>
      <c r="F85" s="24" t="s">
        <v>261</v>
      </c>
      <c r="G85" s="22" t="s">
        <v>260</v>
      </c>
      <c r="H85" s="53" t="s">
        <v>262</v>
      </c>
      <c r="I85" s="9">
        <v>30</v>
      </c>
      <c r="J85" s="16" t="s">
        <v>263</v>
      </c>
      <c r="K85" s="86">
        <v>12.1</v>
      </c>
      <c r="L85" s="17">
        <v>56000</v>
      </c>
      <c r="M85" s="76">
        <v>23240</v>
      </c>
      <c r="N85" s="94">
        <f t="shared" si="1"/>
        <v>17.876923076923077</v>
      </c>
      <c r="O85" s="95"/>
      <c r="P85" s="58"/>
    </row>
    <row r="86" spans="1:16" ht="90" customHeight="1">
      <c r="A86" s="55"/>
      <c r="B86" s="9">
        <v>85</v>
      </c>
      <c r="C86" s="10">
        <v>8806133615089</v>
      </c>
      <c r="D86" s="34"/>
      <c r="E86" s="12">
        <v>8806133615737</v>
      </c>
      <c r="F86" s="22" t="s">
        <v>265</v>
      </c>
      <c r="G86" s="22" t="s">
        <v>264</v>
      </c>
      <c r="H86" s="22" t="s">
        <v>266</v>
      </c>
      <c r="I86" s="9"/>
      <c r="J86" s="16" t="s">
        <v>267</v>
      </c>
      <c r="K86" s="86">
        <v>4.9000000000000004</v>
      </c>
      <c r="L86" s="17">
        <v>56000</v>
      </c>
      <c r="M86" s="76">
        <v>21560</v>
      </c>
      <c r="N86" s="94">
        <f t="shared" si="1"/>
        <v>16.584615384615386</v>
      </c>
      <c r="O86" s="95"/>
      <c r="P86" s="58"/>
    </row>
    <row r="87" spans="1:16" ht="90" customHeight="1">
      <c r="A87" s="55"/>
      <c r="B87" s="9">
        <v>86</v>
      </c>
      <c r="C87" s="10">
        <v>8806133615195</v>
      </c>
      <c r="D87" s="59"/>
      <c r="E87" s="60" t="s">
        <v>268</v>
      </c>
      <c r="F87" s="24" t="s">
        <v>279</v>
      </c>
      <c r="G87" s="24" t="s">
        <v>269</v>
      </c>
      <c r="H87" s="22" t="s">
        <v>280</v>
      </c>
      <c r="I87" s="9"/>
      <c r="J87" s="16" t="s">
        <v>270</v>
      </c>
      <c r="K87" s="86">
        <v>17.100000000000001</v>
      </c>
      <c r="L87" s="17">
        <v>75000</v>
      </c>
      <c r="M87" s="76">
        <v>27225</v>
      </c>
      <c r="N87" s="94">
        <f t="shared" si="1"/>
        <v>20.942307692307693</v>
      </c>
      <c r="O87" s="95"/>
      <c r="P87" s="58"/>
    </row>
    <row r="88" spans="1:16" ht="90" customHeight="1">
      <c r="A88" s="61"/>
      <c r="B88" s="9">
        <v>87</v>
      </c>
      <c r="C88" s="10">
        <v>8806133615256</v>
      </c>
      <c r="D88" s="34"/>
      <c r="E88" s="60" t="s">
        <v>271</v>
      </c>
      <c r="F88" s="24" t="s">
        <v>281</v>
      </c>
      <c r="G88" s="24" t="s">
        <v>272</v>
      </c>
      <c r="H88" s="22" t="s">
        <v>273</v>
      </c>
      <c r="I88" s="9">
        <v>15</v>
      </c>
      <c r="J88" s="16" t="s">
        <v>274</v>
      </c>
      <c r="K88" s="86">
        <v>15.4</v>
      </c>
      <c r="L88" s="17">
        <v>96000</v>
      </c>
      <c r="M88" s="76">
        <v>34080</v>
      </c>
      <c r="N88" s="94">
        <f t="shared" si="1"/>
        <v>26.215384615384615</v>
      </c>
      <c r="O88" s="95"/>
      <c r="P88" s="58"/>
    </row>
    <row r="89" spans="1:16" ht="90.95" customHeight="1">
      <c r="A89" s="61"/>
      <c r="B89" s="9">
        <v>88</v>
      </c>
      <c r="C89" s="39"/>
      <c r="D89" s="34"/>
      <c r="E89" s="60" t="s">
        <v>275</v>
      </c>
      <c r="F89" s="24" t="s">
        <v>282</v>
      </c>
      <c r="G89" s="24" t="s">
        <v>276</v>
      </c>
      <c r="H89" s="22" t="s">
        <v>277</v>
      </c>
      <c r="I89" s="45">
        <v>20</v>
      </c>
      <c r="J89" s="62"/>
      <c r="K89" s="91"/>
      <c r="L89" s="17">
        <v>119000</v>
      </c>
      <c r="M89" s="76">
        <v>41055</v>
      </c>
      <c r="N89" s="94">
        <f t="shared" si="1"/>
        <v>31.580769230769231</v>
      </c>
      <c r="O89" s="95"/>
      <c r="P89" s="58"/>
    </row>
    <row r="90" spans="1:16" ht="34.5" customHeight="1">
      <c r="A90" s="63"/>
      <c r="B90" s="64"/>
      <c r="C90" s="65"/>
      <c r="D90" s="63"/>
      <c r="E90" s="65"/>
      <c r="F90" s="65"/>
      <c r="G90" s="65"/>
      <c r="H90" s="65"/>
      <c r="I90" s="66"/>
      <c r="J90" s="64"/>
      <c r="K90" s="92"/>
      <c r="L90" s="67"/>
      <c r="M90" s="68"/>
      <c r="N90" s="68"/>
      <c r="O90" s="68"/>
    </row>
  </sheetData>
  <sheetProtection formatCells="0" formatColumns="0" formatRows="0" insertColumns="0" insertRows="0" insertHyperlinks="0" deleteColumns="0" deleteRows="0" sort="0" autoFilter="0" pivotTables="0"/>
  <autoFilter ref="B3:O3" xr:uid="{00000000-0001-0000-0000-000000000000}"/>
  <mergeCells count="2">
    <mergeCell ref="B1:O1"/>
    <mergeCell ref="B2:D2"/>
  </mergeCells>
  <phoneticPr fontId="8" type="noConversion"/>
  <printOptions horizontalCentered="1"/>
  <pageMargins left="0.25" right="0.25" top="0.75" bottom="0.75" header="0.3" footer="0.3"/>
  <pageSetup paperSize="9"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6.5"/>
  <sheetData/>
  <sheetProtection formatCells="0" formatColumns="0" formatRows="0" insertColumns="0" insertRows="0" insertHyperlinks="0" deleteColumns="0" deleteRows="0" sort="0" autoFilter="0" pivotTables="0"/>
  <phoneticPr fontId="8" type="noConversion"/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isFlexPaperSheet="0" interlineOnOff="0" sheetStid="2" isDashBoardSheet="0" isDbDashBoardSheet="0" isDbSheet="0" interlineColor="0">
      <cellprotection/>
      <appEtDbRelations/>
    </woSheetProps>
  </woSheetsProps>
  <woBookProps>
    <bookSettings fileId="" isFilterShared="1" isAutoUpdatePaused="0" isMergeTasksAutoUpdate="0" filterType="conn" coreConquerUserId="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닥터슈라클 공급가리스트</vt:lpstr>
      <vt:lpstr>'닥터슈라클 공급가리스트'!Print_Area</vt:lpstr>
      <vt:lpstr>'닥터슈라클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MEDB OVERSEAS</cp:lastModifiedBy>
  <dcterms:created xsi:type="dcterms:W3CDTF">2022-08-07T01:46:00Z</dcterms:created>
  <dcterms:modified xsi:type="dcterms:W3CDTF">2026-03-30T08:09:32Z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465B0077E7C5A7B76787F3677C79CC35_43</vt:lpwstr>
  </property>
  <property fmtid="{D5CDD505-2E9C-101B-9397-08002B2CF9AE}" pid="4" name="CalculationRule">
    <vt:i4>0</vt:i4>
  </property>
</Properties>
</file>