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codeName="ThisWorkbook" defaultThemeVersion="124226"/>
  <mc:AlternateContent xmlns:mc="http://schemas.openxmlformats.org/markup-compatibility/2006">
    <mc:Choice Requires="x15">
      <x15ac:absPath xmlns:x15ac="http://schemas.microsoft.com/office/spreadsheetml/2010/11/ac" url="C:\Users\RICH\Desktop\"/>
    </mc:Choice>
  </mc:AlternateContent>
  <xr:revisionPtr revIDLastSave="0" documentId="13_ncr:1_{305B7D38-56D8-43DE-95FE-6F154A396EEA}" xr6:coauthVersionLast="47" xr6:coauthVersionMax="47" xr10:uidLastSave="{00000000-0000-0000-0000-000000000000}"/>
  <bookViews>
    <workbookView xWindow="30375" yWindow="600" windowWidth="24555" windowHeight="14310" tabRatio="594" xr2:uid="{00000000-000D-0000-FFFF-FFFF00000000}"/>
  </bookViews>
  <sheets>
    <sheet name="브에노 공급가리스트" sheetId="2" r:id="rId1"/>
    <sheet name="MINI SAMPLES" sheetId="7" r:id="rId2"/>
    <sheet name="SALE" sheetId="6" state="hidden" r:id="rId3"/>
  </sheets>
  <definedNames>
    <definedName name="_xlnm.Print_Area" localSheetId="2">SALE!$A$1:$Y$15</definedName>
    <definedName name="_xlnm.Print_Area" localSheetId="0">'브에노 공급가리스트'!$A$3:$G$18</definedName>
    <definedName name="Z_EF1BDAF5_0702_4F8C_8932_121749F274DD_.wvu.FilterData" localSheetId="2" hidden="1">SALE!#REF!</definedName>
    <definedName name="Z_EF1BDAF5_0702_4F8C_8932_121749F274DD_.wvu.FilterData" localSheetId="0" hidden="1">'브에노 공급가리스트'!#REF!</definedName>
    <definedName name="Z_EF1BDAF5_0702_4F8C_8932_121749F274DD_.wvu.PrintArea" localSheetId="2" hidden="1">SALE!$A$9:$Q$15</definedName>
    <definedName name="Z_EF1BDAF5_0702_4F8C_8932_121749F274DD_.wvu.PrintArea" localSheetId="0" hidden="1">'브에노 공급가리스트'!$A$3:$G$18</definedName>
  </definedNames>
  <calcPr calcId="191029"/>
  <customWorkbookViews>
    <customWorkbookView name="a - 사용자 보기" guid="{EF1BDAF5-0702-4F8C-8932-121749F274DD}" mergeInterval="0" personalView="1" maximized="1" xWindow="-8" yWindow="-8" windowWidth="1936" windowHeight="1056" tabRatio="594" activeSheetId="2"/>
    <customWorkbookView name="임수란 - 사용자 보기" guid="{FA643224-2DD4-4227-920E-D89188320412}" mergeInterval="0" personalView="1" maximized="1" windowWidth="1704" windowHeight="751" activeSheetId="2"/>
    <customWorkbookView name="이지원 - 사용자 보기" guid="{E975119E-02E7-4CBE-8C54-73F23FF3C543}" mergeInterval="0" personalView="1" maximized="1" windowWidth="1920" windowHeight="779" activeSheetId="2"/>
    <customWorkbookView name="이솔지 - 사용자 보기" guid="{EC07B366-368E-478F-A95E-0A20024FB668}" mergeInterval="0" personalView="1" maximized="1" windowWidth="1920" windowHeight="779" activeSheetId="3"/>
  </customWorkbookViews>
</workbook>
</file>

<file path=xl/calcChain.xml><?xml version="1.0" encoding="utf-8"?>
<calcChain xmlns="http://schemas.openxmlformats.org/spreadsheetml/2006/main">
  <c r="P14" i="6" l="1"/>
  <c r="P13" i="6"/>
  <c r="P10" i="6"/>
  <c r="P15" i="6"/>
  <c r="P12" i="6"/>
  <c r="P11" i="6"/>
  <c r="E5" i="6"/>
  <c r="P4" i="6" l="1"/>
  <c r="E6" i="6"/>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live?currency=USDKRW&amp;api_key=mk_UTCuNBXwvb24sV2-y" description="Connection to the 'live?currency=USDKRW&amp;api_key=mk_UTCuNBXwvb24sV2-y' query in the workbook." type="5" refreshedVersion="6" background="1" refreshOnLoad="1" saveData="1">
    <dbPr connection="Provider=Microsoft.Mashup.OleDb.1;Data Source=$Workbook$;Location=&quot;live?currency=USDKRW&amp;api_key=mk_UTCuNBXwvb24sV2-y&quot;;Extended Properties=&quot;&quot;" command="SELECT * FROM [live?currency=USDKRW&amp;api_key=mk_UTCuNBXwvb24sV2-y]"/>
  </connection>
</connections>
</file>

<file path=xl/sharedStrings.xml><?xml version="1.0" encoding="utf-8"?>
<sst xmlns="http://schemas.openxmlformats.org/spreadsheetml/2006/main" count="276" uniqueCount="200">
  <si>
    <t>3304.99.1000</t>
    <phoneticPr fontId="1" type="noConversion"/>
  </si>
  <si>
    <t>3304.99.1000</t>
    <phoneticPr fontId="1" type="noConversion"/>
  </si>
  <si>
    <t>No.</t>
    <phoneticPr fontId="1" type="noConversion"/>
  </si>
  <si>
    <t>3304.99.1000</t>
    <phoneticPr fontId="1" type="noConversion"/>
  </si>
  <si>
    <t>3304.99.9000</t>
    <phoneticPr fontId="1" type="noConversion"/>
  </si>
  <si>
    <t>3304.99.1000</t>
    <phoneticPr fontId="1" type="noConversion"/>
  </si>
  <si>
    <t>3307.90.4000</t>
    <phoneticPr fontId="1" type="noConversion"/>
  </si>
  <si>
    <t>3401.30.0000</t>
    <phoneticPr fontId="1" type="noConversion"/>
  </si>
  <si>
    <t>3304.99.1000</t>
    <phoneticPr fontId="1" type="noConversion"/>
  </si>
  <si>
    <t>100ml</t>
    <phoneticPr fontId="1" type="noConversion"/>
  </si>
  <si>
    <t>100ml</t>
    <phoneticPr fontId="1" type="noConversion"/>
  </si>
  <si>
    <t>50ml</t>
    <phoneticPr fontId="1" type="noConversion"/>
  </si>
  <si>
    <t>30g</t>
    <phoneticPr fontId="1" type="noConversion"/>
  </si>
  <si>
    <t>150ml</t>
    <phoneticPr fontId="1" type="noConversion"/>
  </si>
  <si>
    <t>50g</t>
    <phoneticPr fontId="1" type="noConversion"/>
  </si>
  <si>
    <t>1box 5ea</t>
    <phoneticPr fontId="1" type="noConversion"/>
  </si>
  <si>
    <t>40 ml</t>
    <phoneticPr fontId="1" type="noConversion"/>
  </si>
  <si>
    <t>80g</t>
    <phoneticPr fontId="1" type="noConversion"/>
  </si>
  <si>
    <t>150ml</t>
    <phoneticPr fontId="1" type="noConversion"/>
  </si>
  <si>
    <t xml:space="preserve"> 80ml</t>
    <phoneticPr fontId="1" type="noConversion"/>
  </si>
  <si>
    <t>200ml</t>
    <phoneticPr fontId="1" type="noConversion"/>
  </si>
  <si>
    <t>500ml</t>
    <phoneticPr fontId="1" type="noConversion"/>
  </si>
  <si>
    <t>50g</t>
    <phoneticPr fontId="1" type="noConversion"/>
  </si>
  <si>
    <t>3304.99.1000</t>
  </si>
  <si>
    <t>3304.99.9000</t>
  </si>
  <si>
    <t>3401.30.0000</t>
  </si>
  <si>
    <t>3305.99.1000</t>
  </si>
  <si>
    <t>48*48*170</t>
    <phoneticPr fontId="1" type="noConversion"/>
  </si>
  <si>
    <t>A premium toner that provides strong moisture and improves skin wrinkles at the same time, wrinkle-improving functional cosmetics</t>
  </si>
  <si>
    <t>A wrinkle-improving functional emulsion that is quickly absorbed in a gel type and provides sufficient nutrition and moisture to the skin, and tomato callus extract, peptide, and lecithin ingredients keep the skin healthy and moist.</t>
  </si>
  <si>
    <t>40*40*155</t>
    <phoneticPr fontId="1" type="noConversion"/>
  </si>
  <si>
    <t>Improvement of skin regeneration and anti-aging function using 6 types of stem cell culture medium</t>
  </si>
  <si>
    <t>35*35*155</t>
    <phoneticPr fontId="1" type="noConversion"/>
  </si>
  <si>
    <t>Contains 6 kinds of peptides to help regenerate skin cells, improves wrinkles around the eyes and induces skin antioxidants</t>
  </si>
  <si>
    <t>65*65*60</t>
    <phoneticPr fontId="1" type="noConversion"/>
  </si>
  <si>
    <t>It is an anti-aging cream that removes traces of the years by providing vitality and sufficient nutrition to the skin with 5 types of pepti, tomato callus, lecithin, and shea butter as a wrinkle functional product. Effective for extremely dry skin as a night cream</t>
  </si>
  <si>
    <t>52*52*180</t>
    <phoneticPr fontId="1" type="noConversion"/>
  </si>
  <si>
    <t>The cactus extract penetrates deep into the dry skin to deliver instant moisture to the depths of the skin, and the patented ingredients EVERMAT and AHA, BHA and PHA ingredients contract enlarged pores and gently remove dead skin cells from the face to make the skin texture smooth and transparent.</t>
  </si>
  <si>
    <t>86*86*63</t>
    <phoneticPr fontId="1" type="noConversion"/>
  </si>
  <si>
    <t>Contains 5,000PPM of glutathione to have a strong whitening effect</t>
  </si>
  <si>
    <t>Contains adenosine and vorphyrin to induce anti-aging and antioxidant</t>
  </si>
  <si>
    <t>45*45*150</t>
    <phoneticPr fontId="1" type="noConversion"/>
  </si>
  <si>
    <t>High content of vorphyrin improves skin elasticity and skin volume</t>
  </si>
  <si>
    <t>110*28*205</t>
    <phoneticPr fontId="1" type="noConversion"/>
  </si>
  <si>
    <t>Contains salmon roe extract containing vitamin C. Functional product for skin hypoallergenic and whitening and wrinkle improvement_x000D_
* Patent 10-1296934 / 10-1941819</t>
  </si>
  <si>
    <t>45*45*200</t>
    <phoneticPr fontId="1" type="noConversion"/>
  </si>
  <si>
    <t>Hypoallergenic face cleanser_x000D_
Exfoliating the skin using rose petals</t>
  </si>
  <si>
    <t>Body oil that contains natural oils and beta-carotene extracted from carrots to protect the skin and provide rich nutrition to make it smooth and healthy._x000D_
The fresh scent of fresh green floral blends with the body odor, leaving the body pleasantly scented for a long time.</t>
  </si>
  <si>
    <t>90*53*185</t>
    <phoneticPr fontId="1" type="noConversion"/>
  </si>
  <si>
    <t>The strong antioxidant effect of xanthohumol extracted from beer hops and the amino acid-based natural surfactant help to activate hair cells, improve scalp blood circulation, and provide sufficient nutrition to keep hair and scalp healthy and shiny._x000D_
*Patent 1010-1043825</t>
  </si>
  <si>
    <t>38*32*145</t>
    <phoneticPr fontId="1" type="noConversion"/>
  </si>
  <si>
    <t xml:space="preserve">Sunscreen containing madecassoside, Ceramide NP and Cica extract blocks UV light and boosts your skin. Non-sticky formula lightly adheres to the skin and has whitening effect. UV protection now with anti-wrinkle effect. </t>
  </si>
  <si>
    <t>8 809747 300037</t>
  </si>
  <si>
    <t>8 809747 300044</t>
  </si>
  <si>
    <t>8 809722 320005</t>
  </si>
  <si>
    <t>8 809109 689473</t>
  </si>
  <si>
    <t>8 809747 300105</t>
  </si>
  <si>
    <t>8 809472 909437</t>
  </si>
  <si>
    <t>54*30*22</t>
  </si>
  <si>
    <r>
      <t>PRODUCT SIZE</t>
    </r>
    <r>
      <rPr>
        <b/>
        <sz val="20"/>
        <color theme="0"/>
        <rFont val="Calibri"/>
        <family val="3"/>
        <charset val="204"/>
      </rPr>
      <t>(</t>
    </r>
    <r>
      <rPr>
        <b/>
        <sz val="20"/>
        <color theme="0"/>
        <rFont val="맑은 고딕"/>
        <family val="3"/>
        <charset val="129"/>
      </rPr>
      <t xml:space="preserve">mm)
</t>
    </r>
    <r>
      <rPr>
        <b/>
        <sz val="20"/>
        <color theme="0"/>
        <rFont val="Calibri"/>
        <family val="3"/>
        <charset val="204"/>
      </rPr>
      <t>Размер</t>
    </r>
    <r>
      <rPr>
        <b/>
        <sz val="20"/>
        <color theme="0"/>
        <rFont val="맑은 고딕"/>
        <family val="3"/>
        <charset val="129"/>
      </rPr>
      <t xml:space="preserve"> </t>
    </r>
    <r>
      <rPr>
        <b/>
        <sz val="20"/>
        <color theme="0"/>
        <rFont val="Calibri"/>
        <family val="3"/>
        <charset val="204"/>
      </rPr>
      <t>товара(мм.)</t>
    </r>
    <phoneticPr fontId="1" type="noConversion"/>
  </si>
  <si>
    <r>
      <t xml:space="preserve">PRODUCT WEIGHT(g)
</t>
    </r>
    <r>
      <rPr>
        <b/>
        <sz val="20"/>
        <color theme="0"/>
        <rFont val="Calibri"/>
        <family val="3"/>
        <charset val="204"/>
      </rPr>
      <t>Вес</t>
    </r>
    <r>
      <rPr>
        <b/>
        <sz val="20"/>
        <color theme="0"/>
        <rFont val="맑은 고딕"/>
        <family val="3"/>
        <charset val="129"/>
      </rPr>
      <t xml:space="preserve"> </t>
    </r>
    <r>
      <rPr>
        <b/>
        <sz val="20"/>
        <color theme="0"/>
        <rFont val="Calibri"/>
        <family val="3"/>
        <charset val="204"/>
      </rPr>
      <t>продукта(гр.)</t>
    </r>
    <phoneticPr fontId="1" type="noConversion"/>
  </si>
  <si>
    <r>
      <t>Q'ty in BOX</t>
    </r>
    <r>
      <rPr>
        <b/>
        <sz val="20"/>
        <color theme="0"/>
        <rFont val="Calibri"/>
        <family val="3"/>
        <charset val="204"/>
      </rPr>
      <t>(</t>
    </r>
    <r>
      <rPr>
        <b/>
        <sz val="20"/>
        <color theme="0"/>
        <rFont val="맑은 고딕"/>
        <family val="3"/>
        <charset val="129"/>
      </rPr>
      <t xml:space="preserve">pcs)
</t>
    </r>
    <r>
      <rPr>
        <b/>
        <sz val="20"/>
        <color theme="0"/>
        <rFont val="Calibri"/>
        <family val="3"/>
        <charset val="204"/>
      </rPr>
      <t>Кол</t>
    </r>
    <r>
      <rPr>
        <b/>
        <sz val="20"/>
        <color theme="0"/>
        <rFont val="맑은 고딕"/>
        <family val="3"/>
        <charset val="129"/>
      </rPr>
      <t>-</t>
    </r>
    <r>
      <rPr>
        <b/>
        <sz val="20"/>
        <color theme="0"/>
        <rFont val="Calibri"/>
        <family val="3"/>
        <charset val="204"/>
      </rPr>
      <t>во</t>
    </r>
    <r>
      <rPr>
        <b/>
        <sz val="20"/>
        <color theme="0"/>
        <rFont val="맑은 고딕"/>
        <family val="3"/>
        <charset val="129"/>
      </rPr>
      <t xml:space="preserve"> </t>
    </r>
    <r>
      <rPr>
        <b/>
        <sz val="20"/>
        <color theme="0"/>
        <rFont val="Calibri"/>
        <family val="3"/>
        <charset val="204"/>
      </rPr>
      <t>продуктов
в</t>
    </r>
    <r>
      <rPr>
        <b/>
        <sz val="20"/>
        <color theme="0"/>
        <rFont val="맑은 고딕"/>
        <family val="3"/>
        <charset val="129"/>
      </rPr>
      <t xml:space="preserve"> </t>
    </r>
    <r>
      <rPr>
        <b/>
        <sz val="20"/>
        <color theme="0"/>
        <rFont val="Calibri"/>
        <family val="3"/>
        <charset val="204"/>
      </rPr>
      <t>коробке</t>
    </r>
    <r>
      <rPr>
        <b/>
        <sz val="20"/>
        <color theme="0"/>
        <rFont val="맑은 고딕"/>
        <family val="3"/>
        <charset val="129"/>
      </rPr>
      <t>(</t>
    </r>
    <r>
      <rPr>
        <b/>
        <sz val="20"/>
        <color theme="0"/>
        <rFont val="Calibri"/>
        <family val="3"/>
        <charset val="204"/>
      </rPr>
      <t>шт.)</t>
    </r>
    <phoneticPr fontId="1" type="noConversion"/>
  </si>
  <si>
    <r>
      <t xml:space="preserve">BOX WEIGHT(kg)
</t>
    </r>
    <r>
      <rPr>
        <b/>
        <sz val="20"/>
        <color theme="0"/>
        <rFont val="Calibri"/>
        <family val="3"/>
        <charset val="204"/>
      </rPr>
      <t>вес</t>
    </r>
    <r>
      <rPr>
        <b/>
        <sz val="20"/>
        <color theme="0"/>
        <rFont val="맑은 고딕"/>
        <family val="3"/>
        <charset val="129"/>
      </rPr>
      <t xml:space="preserve"> </t>
    </r>
    <r>
      <rPr>
        <b/>
        <sz val="20"/>
        <color theme="0"/>
        <rFont val="Calibri"/>
        <family val="3"/>
        <charset val="204"/>
      </rPr>
      <t>коробки</t>
    </r>
    <r>
      <rPr>
        <b/>
        <sz val="20"/>
        <color theme="0"/>
        <rFont val="맑은 고딕"/>
        <family val="3"/>
        <charset val="129"/>
      </rPr>
      <t>(</t>
    </r>
    <r>
      <rPr>
        <b/>
        <sz val="20"/>
        <color theme="0"/>
        <rFont val="Calibri"/>
        <family val="3"/>
        <charset val="204"/>
      </rPr>
      <t>кл.)</t>
    </r>
    <phoneticPr fontId="1" type="noConversion"/>
  </si>
  <si>
    <r>
      <t xml:space="preserve">BOX SIZE(cm)
</t>
    </r>
    <r>
      <rPr>
        <b/>
        <sz val="20"/>
        <color theme="0"/>
        <rFont val="Calibri"/>
        <family val="3"/>
        <charset val="204"/>
      </rPr>
      <t>размер</t>
    </r>
    <r>
      <rPr>
        <b/>
        <sz val="20"/>
        <color theme="0"/>
        <rFont val="맑은 고딕"/>
        <family val="3"/>
        <charset val="129"/>
      </rPr>
      <t xml:space="preserve"> </t>
    </r>
    <r>
      <rPr>
        <b/>
        <sz val="20"/>
        <color theme="0"/>
        <rFont val="Calibri"/>
        <family val="3"/>
        <charset val="204"/>
      </rPr>
      <t>коробки</t>
    </r>
    <r>
      <rPr>
        <b/>
        <sz val="20"/>
        <color theme="0"/>
        <rFont val="맑은 고딕"/>
        <family val="3"/>
        <charset val="129"/>
      </rPr>
      <t xml:space="preserve"> (</t>
    </r>
    <r>
      <rPr>
        <b/>
        <sz val="20"/>
        <color theme="0"/>
        <rFont val="Calibri"/>
        <family val="3"/>
        <charset val="204"/>
      </rPr>
      <t>см.)</t>
    </r>
    <phoneticPr fontId="1" type="noConversion"/>
  </si>
  <si>
    <t>info.</t>
    <phoneticPr fontId="1" type="noConversion"/>
  </si>
  <si>
    <t>BUENO ORDER LIST</t>
    <phoneticPr fontId="1" type="noConversion"/>
  </si>
  <si>
    <t>HS CODE</t>
  </si>
  <si>
    <t xml:space="preserve"> 30 000 000 이상</t>
  </si>
  <si>
    <t>10 000 000 부터 30 000 000 까지</t>
  </si>
  <si>
    <t>5 000 000 부터 10 000 000 까지</t>
  </si>
  <si>
    <t>5 000 000 미만</t>
  </si>
  <si>
    <t>Bueno Paris Queen Huile Carrot Body Oil</t>
  </si>
  <si>
    <t>2021.05.18</t>
  </si>
  <si>
    <t>2024.03.30</t>
  </si>
  <si>
    <t>Bueno MGF Peptide Toner Plus (MOQ 1box)</t>
  </si>
  <si>
    <t>Bueno MGF Peptide Emulsion Plus (MOQ 1box)</t>
  </si>
  <si>
    <t>Bueno MGF Peptide Serum Plus (MOQ 1box)</t>
  </si>
  <si>
    <t>Bueno Salmon VITAMIN S.O.S Mask (MOQ 1box)</t>
  </si>
  <si>
    <t xml:space="preserve"> </t>
  </si>
  <si>
    <t xml:space="preserve">2021.05.04
</t>
  </si>
  <si>
    <t xml:space="preserve">2024.05.03
</t>
  </si>
  <si>
    <t>Bueno  Brightening Moisture Cream (MOQ 1box)</t>
  </si>
  <si>
    <r>
      <rPr>
        <sz val="12"/>
        <color rgb="FFFF0000"/>
        <rFont val="맑은 고딕"/>
        <family val="1"/>
        <scheme val="major"/>
      </rPr>
      <t>2021.11.16</t>
    </r>
    <r>
      <rPr>
        <sz val="12"/>
        <rFont val="맑은 고딕"/>
        <family val="1"/>
        <scheme val="major"/>
      </rPr>
      <t xml:space="preserve">
</t>
    </r>
  </si>
  <si>
    <r>
      <rPr>
        <sz val="12"/>
        <color rgb="FFFF0000"/>
        <rFont val="맑은 고딕"/>
        <family val="1"/>
        <scheme val="major"/>
      </rPr>
      <t>2024.11.15</t>
    </r>
    <r>
      <rPr>
        <sz val="12"/>
        <rFont val="맑은 고딕"/>
        <family val="1"/>
        <scheme val="major"/>
      </rPr>
      <t xml:space="preserve">
</t>
    </r>
  </si>
  <si>
    <r>
      <rPr>
        <sz val="12"/>
        <color rgb="FFFF0000"/>
        <rFont val="맑은 고딕"/>
        <family val="1"/>
        <scheme val="major"/>
      </rPr>
      <t>2021.04.29</t>
    </r>
    <r>
      <rPr>
        <sz val="12"/>
        <rFont val="맑은 고딕"/>
        <family val="1"/>
        <scheme val="major"/>
      </rPr>
      <t xml:space="preserve">
</t>
    </r>
  </si>
  <si>
    <r>
      <rPr>
        <sz val="12"/>
        <color rgb="FFFF0000"/>
        <rFont val="맑은 고딕"/>
        <family val="1"/>
        <scheme val="major"/>
      </rPr>
      <t>2024.04.19</t>
    </r>
    <r>
      <rPr>
        <sz val="12"/>
        <rFont val="맑은 고딕"/>
        <family val="1"/>
        <scheme val="major"/>
      </rPr>
      <t xml:space="preserve">
</t>
    </r>
  </si>
  <si>
    <t xml:space="preserve">2024.05.11
</t>
  </si>
  <si>
    <t xml:space="preserve">2021.11.12
</t>
  </si>
  <si>
    <t>Bar Code</t>
  </si>
  <si>
    <t>Информация о заказе</t>
  </si>
  <si>
    <t>Клиент</t>
  </si>
  <si>
    <t>Дата  заказа</t>
  </si>
  <si>
    <t>Сумма заказа</t>
  </si>
  <si>
    <t>Скидка</t>
  </si>
  <si>
    <t>Электронная почта</t>
  </si>
  <si>
    <t>СУММА (в вонах)</t>
  </si>
  <si>
    <t>РРЦ(в вонах)</t>
  </si>
  <si>
    <t>Заказанное кол-во
(pc.)</t>
  </si>
  <si>
    <t>Цена за единицу</t>
  </si>
  <si>
    <t>Дата истечения срока</t>
  </si>
  <si>
    <t>Дата производства</t>
  </si>
  <si>
    <t>Фото</t>
  </si>
  <si>
    <t>Название продукта</t>
  </si>
  <si>
    <t>Кол-во в коробке</t>
  </si>
  <si>
    <t>Цена со скидкой</t>
  </si>
  <si>
    <t>Bueno Pure Moonlight Rose Floral Cleanser (96)</t>
  </si>
  <si>
    <t>96g (60ea)</t>
  </si>
  <si>
    <t>25g</t>
  </si>
  <si>
    <t>BUENO ORDER</t>
  </si>
  <si>
    <t>2023.07.17</t>
  </si>
  <si>
    <t>4.5*4.5*15.3</t>
  </si>
  <si>
    <t>7.3*4*14.5</t>
  </si>
  <si>
    <t>8.2*8.1*4.4</t>
  </si>
  <si>
    <t>4.2*4.1*20.1</t>
  </si>
  <si>
    <t>9.4*5.5*19</t>
  </si>
  <si>
    <t>5.2*5.2*17.9</t>
  </si>
  <si>
    <t>4*4*15.6</t>
  </si>
  <si>
    <t>6.8*3.6*13.9</t>
  </si>
  <si>
    <t>4.9*4.9*17.3</t>
  </si>
  <si>
    <t>6.7*6.7*6.3</t>
  </si>
  <si>
    <t>3.4*3.3*15.8</t>
  </si>
  <si>
    <t>3.6*3.6*12.6</t>
  </si>
  <si>
    <t>40*40*160</t>
  </si>
  <si>
    <t>8.8*8.8*6.5</t>
  </si>
  <si>
    <t>4.2*4.1*16</t>
  </si>
  <si>
    <t>54*30*23</t>
  </si>
  <si>
    <t>2023.11.29</t>
  </si>
  <si>
    <t>2022.12.22
2023.07.10</t>
  </si>
  <si>
    <t>2023.12.14</t>
  </si>
  <si>
    <t>2023.12.15</t>
  </si>
  <si>
    <t>2026.12.14</t>
  </si>
  <si>
    <t>5g</t>
  </si>
  <si>
    <t>N/A</t>
  </si>
  <si>
    <t>8ml</t>
  </si>
  <si>
    <t>2022.11.03</t>
  </si>
  <si>
    <t>2025.11.03</t>
  </si>
  <si>
    <t>2023.04.02</t>
  </si>
  <si>
    <t>2026.04.02</t>
  </si>
  <si>
    <t>Volume</t>
  </si>
  <si>
    <t>No.</t>
  </si>
  <si>
    <t>50g</t>
  </si>
  <si>
    <t>2024.03.25</t>
  </si>
  <si>
    <t>2023.11.09</t>
  </si>
  <si>
    <t>2023.11.06</t>
  </si>
  <si>
    <t>2023.10.31</t>
  </si>
  <si>
    <t>2024.01.31</t>
  </si>
  <si>
    <t>2024.02.19</t>
  </si>
  <si>
    <t>2023.12.12</t>
  </si>
  <si>
    <t>2024.01.29</t>
  </si>
  <si>
    <t>2024.02.26</t>
  </si>
  <si>
    <t>Product name</t>
    <phoneticPr fontId="1" type="noConversion"/>
  </si>
  <si>
    <t>Product photo</t>
    <phoneticPr fontId="1" type="noConversion"/>
  </si>
  <si>
    <t>Manufacture date</t>
    <phoneticPr fontId="1" type="noConversion"/>
  </si>
  <si>
    <t>Expiration date</t>
    <phoneticPr fontId="1" type="noConversion"/>
  </si>
  <si>
    <t>Number of pcs in a box</t>
    <phoneticPr fontId="1" type="noConversion"/>
  </si>
  <si>
    <t>Volume</t>
    <phoneticPr fontId="1" type="noConversion"/>
  </si>
  <si>
    <t>Procuct weight (g)</t>
    <phoneticPr fontId="1" type="noConversion"/>
  </si>
  <si>
    <t>External dimensions (cm)</t>
    <phoneticPr fontId="1" type="noConversion"/>
  </si>
  <si>
    <t>Box weight (kg)</t>
    <phoneticPr fontId="1" type="noConversion"/>
  </si>
  <si>
    <t>product info.</t>
    <phoneticPr fontId="1" type="noConversion"/>
  </si>
  <si>
    <t>3.4*3.5*18</t>
    <phoneticPr fontId="1" type="noConversion"/>
  </si>
  <si>
    <t>78,7</t>
    <phoneticPr fontId="1" type="noConversion"/>
  </si>
  <si>
    <t>10,5</t>
    <phoneticPr fontId="1" type="noConversion"/>
  </si>
  <si>
    <t>7,5</t>
    <phoneticPr fontId="1" type="noConversion"/>
  </si>
  <si>
    <t>9,6</t>
    <phoneticPr fontId="1" type="noConversion"/>
  </si>
  <si>
    <t>11,9</t>
    <phoneticPr fontId="1" type="noConversion"/>
  </si>
  <si>
    <t>Bueno AirFit Cica Sun Cream</t>
    <phoneticPr fontId="1" type="noConversion"/>
  </si>
  <si>
    <t>Bueno Brightening Moisture Cream</t>
    <phoneticPr fontId="1" type="noConversion"/>
  </si>
  <si>
    <t>2024.03.19</t>
    <phoneticPr fontId="1" type="noConversion"/>
  </si>
  <si>
    <t>Внутренние габариты</t>
    <phoneticPr fontId="1" type="noConversion"/>
  </si>
  <si>
    <t>Hybrid 4th Generation Vitamin C Ampoule</t>
    <phoneticPr fontId="1" type="noConversion"/>
  </si>
  <si>
    <t>15ml</t>
    <phoneticPr fontId="1" type="noConversion"/>
  </si>
  <si>
    <t>2024.08.06</t>
    <phoneticPr fontId="1" type="noConversion"/>
  </si>
  <si>
    <t>3.1*3.1*11.4</t>
    <phoneticPr fontId="1" type="noConversion"/>
  </si>
  <si>
    <t>5g</t>
    <phoneticPr fontId="1" type="noConversion"/>
  </si>
  <si>
    <t>2026.04.02</t>
    <phoneticPr fontId="1" type="noConversion"/>
  </si>
  <si>
    <t>2023.04.01</t>
    <phoneticPr fontId="1" type="noConversion"/>
  </si>
  <si>
    <t>54*30*22</t>
    <phoneticPr fontId="1" type="noConversion"/>
  </si>
  <si>
    <t xml:space="preserve">Bueno MGF Peptide Toner Plus </t>
    <phoneticPr fontId="1" type="noConversion"/>
  </si>
  <si>
    <t>Bueno MGF Peptide Emulsion Plus</t>
    <phoneticPr fontId="1" type="noConversion"/>
  </si>
  <si>
    <t>Bueno MGF Peptide Serum Plus</t>
    <phoneticPr fontId="1" type="noConversion"/>
  </si>
  <si>
    <t>Bueno MGF Peptide Eye Cream Plus</t>
    <phoneticPr fontId="1" type="noConversion"/>
  </si>
  <si>
    <t>Bueno MGF Peptide Wrinkle Cream Plus</t>
    <phoneticPr fontId="1" type="noConversion"/>
  </si>
  <si>
    <r>
      <rPr>
        <sz val="16"/>
        <color theme="0"/>
        <rFont val="맑은 고딕"/>
        <family val="2"/>
        <charset val="129"/>
      </rPr>
      <t>Box size (cm)</t>
    </r>
    <r>
      <rPr>
        <sz val="16"/>
        <color theme="0"/>
        <rFont val="맑은 고딕"/>
        <family val="2"/>
        <scheme val="minor"/>
      </rPr>
      <t xml:space="preserve">
L*W*H</t>
    </r>
    <phoneticPr fontId="1" type="noConversion"/>
  </si>
  <si>
    <r>
      <t xml:space="preserve">Bueno Cactus Peeling Pore Toner </t>
    </r>
    <r>
      <rPr>
        <b/>
        <sz val="16"/>
        <color theme="4"/>
        <rFont val="맑은 고딕"/>
        <family val="1"/>
        <scheme val="major"/>
      </rPr>
      <t>(CPNP)</t>
    </r>
    <phoneticPr fontId="1" type="noConversion"/>
  </si>
  <si>
    <r>
      <t xml:space="preserve">Bueno Anti Wrinkle Fill-Up Peptide Cream </t>
    </r>
    <r>
      <rPr>
        <b/>
        <sz val="16"/>
        <color theme="4"/>
        <rFont val="맑은 고딕"/>
        <family val="1"/>
        <scheme val="major"/>
      </rPr>
      <t>(CPNP)</t>
    </r>
    <phoneticPr fontId="1" type="noConversion"/>
  </si>
  <si>
    <r>
      <t xml:space="preserve">Bueno Hydro Volume Lift Serum </t>
    </r>
    <r>
      <rPr>
        <b/>
        <sz val="16"/>
        <color theme="4"/>
        <rFont val="맑은 고딕"/>
        <family val="1"/>
        <scheme val="major"/>
      </rPr>
      <t>(CPNP)</t>
    </r>
  </si>
  <si>
    <r>
      <t xml:space="preserve">Bueno Pure Moonlight Rose Floral Cleanser </t>
    </r>
    <r>
      <rPr>
        <b/>
        <sz val="16"/>
        <color theme="4"/>
        <rFont val="맑은 고딕"/>
        <family val="1"/>
        <scheme val="major"/>
      </rPr>
      <t>(CPNP)</t>
    </r>
    <phoneticPr fontId="1" type="noConversion"/>
  </si>
  <si>
    <r>
      <t>Bueno Xanthohumol Shampoo</t>
    </r>
    <r>
      <rPr>
        <b/>
        <sz val="16"/>
        <color theme="4"/>
        <rFont val="맑은 고딕"/>
        <family val="1"/>
        <scheme val="major"/>
      </rPr>
      <t xml:space="preserve"> (CPNP)</t>
    </r>
  </si>
  <si>
    <r>
      <t>Bueno Bakuchiol Anti Wrinkle Ampoule Eye Patch</t>
    </r>
    <r>
      <rPr>
        <b/>
        <sz val="16"/>
        <color theme="3" tint="0.39997558519241921"/>
        <rFont val="맑은 고딕"/>
        <family val="1"/>
        <scheme val="major"/>
      </rPr>
      <t xml:space="preserve"> (CPNP) </t>
    </r>
    <phoneticPr fontId="1" type="noConversion"/>
  </si>
  <si>
    <r>
      <t xml:space="preserve">Bueno Bakuchiol Retinol Eye Cream </t>
    </r>
    <r>
      <rPr>
        <b/>
        <sz val="16"/>
        <color theme="3" tint="0.39997558519241921"/>
        <rFont val="맑은 고딕"/>
        <family val="1"/>
        <scheme val="major"/>
      </rPr>
      <t>(CPNP)</t>
    </r>
    <phoneticPr fontId="1" type="noConversion"/>
  </si>
  <si>
    <r>
      <t xml:space="preserve">Bueno Skin Cell Dermal Ampoule </t>
    </r>
    <r>
      <rPr>
        <b/>
        <sz val="16"/>
        <color theme="4"/>
        <rFont val="맑은 고딕"/>
        <family val="2"/>
        <scheme val="major"/>
      </rPr>
      <t>(CPNP)</t>
    </r>
    <phoneticPr fontId="1" type="noConversion"/>
  </si>
  <si>
    <t>BarCode</t>
  </si>
  <si>
    <t>8809990085637</t>
  </si>
  <si>
    <r>
      <rPr>
        <sz val="16"/>
        <color theme="0"/>
        <rFont val="맑은 고딕"/>
        <family val="3"/>
        <charset val="129"/>
      </rPr>
      <t>Box size (cm)</t>
    </r>
    <r>
      <rPr>
        <sz val="16"/>
        <color theme="0"/>
        <rFont val="맑은 고딕"/>
        <family val="3"/>
        <charset val="129"/>
        <scheme val="minor"/>
      </rPr>
      <t xml:space="preserve">
L*W*H</t>
    </r>
    <phoneticPr fontId="1" type="noConversion"/>
  </si>
  <si>
    <r>
      <rPr>
        <b/>
        <sz val="16"/>
        <color rgb="FFFF0000"/>
        <rFont val="맑은 고딕"/>
        <family val="3"/>
        <charset val="129"/>
        <scheme val="major"/>
      </rPr>
      <t>[SAMPLE]</t>
    </r>
    <r>
      <rPr>
        <sz val="16"/>
        <rFont val="맑은 고딕"/>
        <family val="3"/>
        <charset val="129"/>
        <scheme val="major"/>
      </rPr>
      <t xml:space="preserve">
Bueno Bakuchiol Retinol Eye Cream</t>
    </r>
  </si>
  <si>
    <r>
      <rPr>
        <b/>
        <sz val="16"/>
        <color rgb="FFFF0000"/>
        <rFont val="맑은 고딕"/>
        <family val="3"/>
        <charset val="129"/>
        <scheme val="major"/>
      </rPr>
      <t>[SAMPLE]</t>
    </r>
    <r>
      <rPr>
        <sz val="16"/>
        <rFont val="맑은 고딕"/>
        <family val="3"/>
        <charset val="129"/>
        <scheme val="major"/>
      </rPr>
      <t xml:space="preserve">
Bueno Cactus Peeling Pore Toner</t>
    </r>
  </si>
  <si>
    <r>
      <rPr>
        <b/>
        <sz val="16"/>
        <color rgb="FFFF0000"/>
        <rFont val="맑은 고딕"/>
        <family val="3"/>
        <charset val="129"/>
        <scheme val="major"/>
      </rPr>
      <t>[SAMPLE]</t>
    </r>
    <r>
      <rPr>
        <sz val="16"/>
        <rFont val="맑은 고딕"/>
        <family val="3"/>
        <charset val="129"/>
        <scheme val="major"/>
      </rPr>
      <t xml:space="preserve">
Bueno MGF Peptide Wrinkle Cream Plus</t>
    </r>
    <phoneticPr fontId="1" type="noConversion"/>
  </si>
  <si>
    <r>
      <rPr>
        <b/>
        <sz val="16"/>
        <color rgb="FFFF0000"/>
        <rFont val="맑은 고딕"/>
        <family val="3"/>
        <charset val="129"/>
        <scheme val="major"/>
      </rPr>
      <t>[SAMPLE]</t>
    </r>
    <r>
      <rPr>
        <sz val="16"/>
        <rFont val="맑은 고딕"/>
        <family val="3"/>
        <charset val="129"/>
        <scheme val="major"/>
      </rPr>
      <t xml:space="preserve">
Bueno MGF Peptide Emulsion Plus</t>
    </r>
  </si>
  <si>
    <t>BUENO ORDER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</si>
</sst>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176" formatCode="_(&quot;$&quot;* #,##0.00_);_(&quot;$&quot;* \(#,##0.00\);_(&quot;$&quot;* &quot;-&quot;??_);_(@_)"/>
    <numFmt numFmtId="177" formatCode="_(* #,##0.00_);_(* \(#,##0.00\);_(* &quot;-&quot;??_);_(@_)"/>
    <numFmt numFmtId="178" formatCode="_-[$₩-412]* #,##0_-;\-[$₩-412]* #,##0_-;_-[$₩-412]* &quot;-&quot;??_-;_-@_-"/>
    <numFmt numFmtId="179" formatCode="_(&quot;$&quot;* #,##0_);_(&quot;$&quot;* \(#,##0\);_(&quot;$&quot;* &quot;-&quot;??_);_(@_)"/>
    <numFmt numFmtId="180" formatCode="_-[$₩-412]* #,##0_-;\-[$₩-412]* #,##0_-;_-[$₩-412]* &quot;-&quot;??_-;_-@"/>
    <numFmt numFmtId="181" formatCode="#,##0.0"/>
    <numFmt numFmtId="182" formatCode="_-[$₩-412]* #,##0.0_-;\-[$₩-412]* #,##0.0_-;_-[$₩-412]* &quot;-&quot;?_-;_-@_-"/>
    <numFmt numFmtId="183" formatCode="_-[$₩-412]* #,##0.00_-;\-[$₩-412]* #,##0.00_-;_-[$₩-412]* &quot;-&quot;??_-;_-@_-"/>
    <numFmt numFmtId="184" formatCode="0.0"/>
    <numFmt numFmtId="185" formatCode="0_);[Red]\(0\)"/>
    <numFmt numFmtId="186" formatCode="_(* #,##0_);_(* \(#,##0\);_(* &quot;-&quot;??_);_(@_)"/>
  </numFmts>
  <fonts count="54">
    <font>
      <sz val="11"/>
      <color theme="1"/>
      <name val="맑은 고딕"/>
      <family val="2"/>
      <charset val="129"/>
      <scheme val="minor"/>
    </font>
    <font>
      <sz val="8"/>
      <name val="맑은 고딕"/>
      <family val="2"/>
      <charset val="129"/>
      <scheme val="minor"/>
    </font>
    <font>
      <sz val="11"/>
      <color indexed="8"/>
      <name val="宋体"/>
      <family val="3"/>
      <charset val="129"/>
    </font>
    <font>
      <sz val="11"/>
      <color theme="1"/>
      <name val="맑은 고딕"/>
      <family val="3"/>
      <charset val="129"/>
      <scheme val="minor"/>
    </font>
    <font>
      <sz val="11"/>
      <color theme="1"/>
      <name val="맑은 고딕"/>
      <family val="2"/>
      <charset val="129"/>
      <scheme val="minor"/>
    </font>
    <font>
      <sz val="12"/>
      <name val="맑은 고딕"/>
      <family val="2"/>
      <scheme val="minor"/>
    </font>
    <font>
      <sz val="11"/>
      <color rgb="FFFF0000"/>
      <name val="맑은 고딕"/>
      <family val="3"/>
      <charset val="129"/>
      <scheme val="minor"/>
    </font>
    <font>
      <b/>
      <sz val="12"/>
      <color theme="0"/>
      <name val="맑은 고딕"/>
      <family val="3"/>
      <charset val="129"/>
      <scheme val="minor"/>
    </font>
    <font>
      <sz val="12"/>
      <color theme="0"/>
      <name val="맑은 고딕"/>
      <family val="3"/>
      <charset val="129"/>
      <scheme val="minor"/>
    </font>
    <font>
      <b/>
      <sz val="20"/>
      <color theme="0"/>
      <name val="Calibri"/>
      <family val="3"/>
      <charset val="204"/>
    </font>
    <font>
      <b/>
      <sz val="18"/>
      <color theme="1"/>
      <name val="Calibri"/>
      <family val="2"/>
    </font>
    <font>
      <b/>
      <sz val="36"/>
      <color theme="1"/>
      <name val="맑은 고딕"/>
      <family val="3"/>
      <charset val="129"/>
      <scheme val="minor"/>
    </font>
    <font>
      <b/>
      <sz val="20"/>
      <color theme="0"/>
      <name val="맑은 고딕"/>
      <family val="3"/>
      <charset val="129"/>
    </font>
    <font>
      <b/>
      <sz val="18"/>
      <color theme="0"/>
      <name val="Calibri"/>
      <family val="2"/>
    </font>
    <font>
      <b/>
      <sz val="14"/>
      <color theme="0"/>
      <name val="Calibri"/>
      <family val="2"/>
    </font>
    <font>
      <sz val="14"/>
      <color theme="1"/>
      <name val="맑은 고딕"/>
      <family val="3"/>
      <charset val="129"/>
      <scheme val="major"/>
    </font>
    <font>
      <sz val="14"/>
      <name val="맑은 고딕"/>
      <family val="3"/>
      <charset val="129"/>
      <scheme val="major"/>
    </font>
    <font>
      <sz val="14"/>
      <name val="맑은 고딕"/>
      <family val="1"/>
      <scheme val="major"/>
    </font>
    <font>
      <sz val="14"/>
      <color theme="1"/>
      <name val="Cambria"/>
      <family val="1"/>
    </font>
    <font>
      <b/>
      <sz val="14"/>
      <name val="맑은 고딕"/>
      <family val="1"/>
      <scheme val="major"/>
    </font>
    <font>
      <sz val="15"/>
      <color theme="1"/>
      <name val="맑은 고딕"/>
      <family val="3"/>
      <charset val="129"/>
      <scheme val="minor"/>
    </font>
    <font>
      <b/>
      <sz val="14"/>
      <color theme="1"/>
      <name val="맑은 고딕"/>
      <family val="1"/>
      <scheme val="major"/>
    </font>
    <font>
      <b/>
      <sz val="11"/>
      <color theme="1"/>
      <name val="맑은 고딕"/>
      <family val="3"/>
      <charset val="129"/>
      <scheme val="minor"/>
    </font>
    <font>
      <b/>
      <sz val="20"/>
      <name val="Calibri"/>
      <family val="3"/>
      <charset val="204"/>
    </font>
    <font>
      <sz val="12"/>
      <color theme="1"/>
      <name val="Cambria"/>
      <family val="1"/>
    </font>
    <font>
      <sz val="12"/>
      <name val="맑은 고딕"/>
      <family val="1"/>
      <scheme val="major"/>
    </font>
    <font>
      <sz val="12"/>
      <color rgb="FFFF0000"/>
      <name val="맑은 고딕"/>
      <family val="1"/>
      <scheme val="major"/>
    </font>
    <font>
      <sz val="12"/>
      <color theme="1"/>
      <name val="맑은 고딕"/>
      <family val="1"/>
      <scheme val="major"/>
    </font>
    <font>
      <sz val="12"/>
      <name val="맑은 고딕"/>
      <family val="3"/>
      <charset val="129"/>
      <scheme val="major"/>
    </font>
    <font>
      <sz val="12"/>
      <color theme="1"/>
      <name val="맑은 고딕"/>
      <family val="2"/>
      <scheme val="minor"/>
    </font>
    <font>
      <sz val="12"/>
      <color theme="1"/>
      <name val="맑은 고딕"/>
      <family val="3"/>
      <charset val="129"/>
      <scheme val="major"/>
    </font>
    <font>
      <b/>
      <sz val="15"/>
      <color theme="0"/>
      <name val="Calibri"/>
      <family val="3"/>
    </font>
    <font>
      <sz val="15"/>
      <color theme="0"/>
      <name val="맑은 고딕"/>
      <family val="3"/>
      <scheme val="minor"/>
    </font>
    <font>
      <b/>
      <sz val="16"/>
      <color theme="1"/>
      <name val="맑은 고딕"/>
      <family val="3"/>
      <charset val="129"/>
      <scheme val="minor"/>
    </font>
    <font>
      <sz val="16"/>
      <color theme="1"/>
      <name val="맑은 고딕"/>
      <family val="3"/>
      <charset val="129"/>
      <scheme val="minor"/>
    </font>
    <font>
      <sz val="16"/>
      <color theme="0"/>
      <name val="맑은 고딕"/>
      <family val="2"/>
      <scheme val="minor"/>
    </font>
    <font>
      <sz val="16"/>
      <name val="맑은 고딕"/>
      <family val="2"/>
      <scheme val="minor"/>
    </font>
    <font>
      <sz val="16"/>
      <color theme="0"/>
      <name val="맑은 고딕"/>
      <family val="2"/>
      <charset val="129"/>
      <scheme val="minor"/>
    </font>
    <font>
      <sz val="16"/>
      <color theme="0"/>
      <name val="맑은 고딕"/>
      <family val="2"/>
      <charset val="129"/>
    </font>
    <font>
      <b/>
      <sz val="16"/>
      <color theme="0"/>
      <name val="맑은 고딕"/>
      <family val="2"/>
      <scheme val="minor"/>
    </font>
    <font>
      <sz val="16"/>
      <color theme="1"/>
      <name val="맑은 고딕"/>
      <family val="3"/>
      <charset val="129"/>
      <scheme val="major"/>
    </font>
    <font>
      <sz val="16"/>
      <name val="맑은 고딕"/>
      <family val="3"/>
      <charset val="129"/>
      <scheme val="major"/>
    </font>
    <font>
      <sz val="16"/>
      <name val="맑은 고딕"/>
      <family val="1"/>
      <scheme val="major"/>
    </font>
    <font>
      <sz val="16"/>
      <name val="맑은 고딕"/>
      <family val="2"/>
      <scheme val="major"/>
    </font>
    <font>
      <sz val="16"/>
      <color theme="1"/>
      <name val="맑은 고딕"/>
      <family val="2"/>
      <scheme val="minor"/>
    </font>
    <font>
      <b/>
      <sz val="16"/>
      <color theme="4"/>
      <name val="맑은 고딕"/>
      <family val="1"/>
      <scheme val="major"/>
    </font>
    <font>
      <sz val="16"/>
      <color theme="0"/>
      <name val="맑은 고딕"/>
      <family val="3"/>
      <charset val="129"/>
      <scheme val="major"/>
    </font>
    <font>
      <sz val="16"/>
      <color theme="1"/>
      <name val="맑은 고딕"/>
      <family val="2"/>
      <scheme val="major"/>
    </font>
    <font>
      <b/>
      <sz val="16"/>
      <color theme="3" tint="0.39997558519241921"/>
      <name val="맑은 고딕"/>
      <family val="1"/>
      <scheme val="major"/>
    </font>
    <font>
      <b/>
      <sz val="16"/>
      <color theme="4"/>
      <name val="맑은 고딕"/>
      <family val="2"/>
      <scheme val="major"/>
    </font>
    <font>
      <b/>
      <sz val="16"/>
      <color theme="0"/>
      <name val="맑은 고딕"/>
      <family val="3"/>
      <charset val="129"/>
      <scheme val="minor"/>
    </font>
    <font>
      <sz val="16"/>
      <color theme="0"/>
      <name val="맑은 고딕"/>
      <family val="3"/>
      <charset val="129"/>
      <scheme val="minor"/>
    </font>
    <font>
      <sz val="16"/>
      <color theme="0"/>
      <name val="맑은 고딕"/>
      <family val="3"/>
      <charset val="129"/>
    </font>
    <font>
      <b/>
      <sz val="16"/>
      <color rgb="FFFF0000"/>
      <name val="맑은 고딕"/>
      <family val="3"/>
      <charset val="129"/>
      <scheme val="major"/>
    </font>
  </fonts>
  <fills count="1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0"/>
        <bgColor theme="0"/>
      </patternFill>
    </fill>
    <fill>
      <patternFill patternType="solid">
        <fgColor rgb="FFFFFF00"/>
        <bgColor indexed="64"/>
      </patternFill>
    </fill>
    <fill>
      <patternFill patternType="solid">
        <fgColor theme="3" tint="0.39997558519241921"/>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rgb="FFFFC000"/>
        <bgColor indexed="64"/>
      </patternFill>
    </fill>
    <fill>
      <patternFill patternType="solid">
        <fgColor rgb="FFFFFF99"/>
        <bgColor indexed="64"/>
      </patternFill>
    </fill>
    <fill>
      <patternFill patternType="solid">
        <fgColor rgb="FF663300"/>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CD0F7"/>
        <bgColor indexed="64"/>
      </patternFill>
    </fill>
  </fills>
  <borders count="5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theme="0" tint="-0.499984740745262"/>
      </left>
      <right/>
      <top/>
      <bottom style="thin">
        <color theme="0" tint="-0.499984740745262"/>
      </bottom>
      <diagonal/>
    </border>
    <border>
      <left style="thin">
        <color indexed="64"/>
      </left>
      <right style="thin">
        <color indexed="64"/>
      </right>
      <top/>
      <bottom style="thin">
        <color indexed="64"/>
      </bottom>
      <diagonal/>
    </border>
    <border>
      <left/>
      <right style="thin">
        <color theme="0" tint="-0.499984740745262"/>
      </right>
      <top/>
      <bottom style="thin">
        <color theme="0" tint="-0.499984740745262"/>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style="medium">
        <color rgb="FFFF0000"/>
      </right>
      <top/>
      <bottom style="thin">
        <color indexed="64"/>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s>
  <cellStyleXfs count="6">
    <xf numFmtId="0" fontId="0" fillId="0" borderId="0">
      <alignment vertical="center"/>
    </xf>
    <xf numFmtId="0" fontId="2" fillId="0" borderId="0">
      <alignment vertical="center"/>
    </xf>
    <xf numFmtId="0" fontId="2" fillId="0" borderId="0">
      <alignment vertical="center"/>
    </xf>
    <xf numFmtId="176" fontId="4" fillId="0" borderId="0" applyFont="0" applyFill="0" applyBorder="0" applyAlignment="0" applyProtection="0"/>
    <xf numFmtId="41" fontId="4" fillId="0" borderId="0" applyFont="0" applyFill="0" applyBorder="0" applyAlignment="0" applyProtection="0">
      <alignment vertical="center"/>
    </xf>
    <xf numFmtId="177" fontId="4" fillId="0" borderId="0" applyFont="0" applyFill="0" applyBorder="0" applyAlignment="0" applyProtection="0"/>
  </cellStyleXfs>
  <cellXfs count="218">
    <xf numFmtId="0" fontId="0" fillId="0" borderId="0" xfId="0">
      <alignment vertical="center"/>
    </xf>
    <xf numFmtId="0" fontId="12" fillId="6" borderId="19" xfId="0" applyFont="1" applyFill="1" applyBorder="1" applyAlignment="1" applyProtection="1">
      <alignment horizontal="center" vertical="center" wrapText="1"/>
      <protection locked="0"/>
    </xf>
    <xf numFmtId="0" fontId="12" fillId="6" borderId="20" xfId="0" applyFont="1" applyFill="1" applyBorder="1" applyAlignment="1" applyProtection="1">
      <alignment horizontal="center" vertical="center" wrapText="1"/>
      <protection locked="0"/>
    </xf>
    <xf numFmtId="0" fontId="12" fillId="6" borderId="29" xfId="0" applyFont="1" applyFill="1" applyBorder="1" applyAlignment="1" applyProtection="1">
      <alignment horizontal="center" vertical="center" wrapText="1"/>
      <protection locked="0"/>
    </xf>
    <xf numFmtId="183" fontId="14" fillId="6" borderId="20" xfId="4" applyNumberFormat="1" applyFont="1" applyFill="1" applyBorder="1" applyAlignment="1" applyProtection="1">
      <alignment horizontal="center" vertical="center"/>
    </xf>
    <xf numFmtId="178" fontId="20" fillId="0" borderId="25" xfId="4" applyNumberFormat="1" applyFont="1" applyBorder="1" applyProtection="1">
      <alignment vertical="center"/>
    </xf>
    <xf numFmtId="0" fontId="3" fillId="0" borderId="0" xfId="0" applyFont="1" applyProtection="1">
      <alignment vertical="center"/>
      <protection locked="0"/>
    </xf>
    <xf numFmtId="0" fontId="3" fillId="2" borderId="0" xfId="0" applyFont="1" applyFill="1" applyProtection="1">
      <alignment vertical="center"/>
      <protection locked="0"/>
    </xf>
    <xf numFmtId="0" fontId="3" fillId="0" borderId="14" xfId="0" applyFont="1" applyBorder="1" applyProtection="1">
      <alignment vertical="center"/>
      <protection locked="0"/>
    </xf>
    <xf numFmtId="0" fontId="20" fillId="0" borderId="11" xfId="0" applyFont="1" applyBorder="1" applyProtection="1">
      <alignment vertical="center"/>
      <protection locked="0"/>
    </xf>
    <xf numFmtId="0" fontId="20" fillId="0" borderId="14" xfId="0" applyFont="1" applyBorder="1" applyProtection="1">
      <alignment vertical="center"/>
      <protection locked="0"/>
    </xf>
    <xf numFmtId="0" fontId="20" fillId="0" borderId="6" xfId="0" applyFont="1" applyBorder="1" applyProtection="1">
      <alignment vertical="center"/>
      <protection locked="0"/>
    </xf>
    <xf numFmtId="0" fontId="20" fillId="0" borderId="7" xfId="0" applyFont="1" applyBorder="1" applyProtection="1">
      <alignment vertical="center"/>
      <protection locked="0"/>
    </xf>
    <xf numFmtId="0" fontId="20" fillId="0" borderId="12" xfId="0" applyFont="1" applyBorder="1" applyProtection="1">
      <alignment vertical="center"/>
      <protection locked="0"/>
    </xf>
    <xf numFmtId="0" fontId="20" fillId="0" borderId="37" xfId="0" applyFont="1" applyBorder="1" applyProtection="1">
      <alignment vertical="center"/>
      <protection locked="0"/>
    </xf>
    <xf numFmtId="0" fontId="20" fillId="0" borderId="23" xfId="0" applyFont="1" applyBorder="1" applyProtection="1">
      <alignment vertical="center"/>
      <protection locked="0"/>
    </xf>
    <xf numFmtId="0" fontId="5" fillId="2" borderId="0" xfId="0" applyFont="1" applyFill="1" applyProtection="1">
      <alignment vertical="center"/>
      <protection locked="0"/>
    </xf>
    <xf numFmtId="0" fontId="3" fillId="0" borderId="0" xfId="0" applyFont="1" applyAlignment="1" applyProtection="1">
      <alignment horizontal="center" vertical="center"/>
      <protection locked="0"/>
    </xf>
    <xf numFmtId="0" fontId="3" fillId="2" borderId="0" xfId="0" applyFont="1" applyFill="1" applyAlignment="1" applyProtection="1">
      <alignment horizontal="center" vertical="center"/>
      <protection locked="0"/>
    </xf>
    <xf numFmtId="178" fontId="3" fillId="2" borderId="0" xfId="0" applyNumberFormat="1" applyFont="1" applyFill="1" applyAlignment="1" applyProtection="1">
      <alignment horizontal="center" vertical="center"/>
      <protection locked="0"/>
    </xf>
    <xf numFmtId="179" fontId="3" fillId="2" borderId="0" xfId="0" applyNumberFormat="1" applyFont="1" applyFill="1" applyAlignment="1" applyProtection="1">
      <alignment horizontal="center" vertical="center"/>
      <protection locked="0"/>
    </xf>
    <xf numFmtId="178" fontId="6" fillId="2" borderId="0" xfId="0" applyNumberFormat="1" applyFont="1" applyFill="1" applyAlignment="1" applyProtection="1">
      <alignment horizontal="center" vertical="center"/>
      <protection locked="0"/>
    </xf>
    <xf numFmtId="185" fontId="22" fillId="2" borderId="0" xfId="0" applyNumberFormat="1" applyFont="1" applyFill="1" applyAlignment="1" applyProtection="1">
      <alignment horizontal="center" vertical="center"/>
      <protection locked="0"/>
    </xf>
    <xf numFmtId="185" fontId="3" fillId="2" borderId="0" xfId="0" applyNumberFormat="1" applyFont="1" applyFill="1" applyAlignment="1" applyProtection="1">
      <alignment horizontal="center" vertical="center"/>
      <protection locked="0"/>
    </xf>
    <xf numFmtId="0" fontId="11" fillId="0" borderId="0" xfId="0" applyFont="1" applyAlignment="1">
      <alignment horizontal="center" vertical="center"/>
    </xf>
    <xf numFmtId="0" fontId="13" fillId="6" borderId="27" xfId="0" applyFont="1" applyFill="1" applyBorder="1">
      <alignment vertical="center"/>
    </xf>
    <xf numFmtId="0" fontId="3" fillId="0" borderId="0" xfId="0" applyFont="1">
      <alignment vertical="center"/>
    </xf>
    <xf numFmtId="0" fontId="7" fillId="6" borderId="18" xfId="0" applyFont="1" applyFill="1" applyBorder="1" applyAlignment="1">
      <alignment horizontal="center" vertical="center"/>
    </xf>
    <xf numFmtId="0" fontId="7" fillId="6" borderId="19" xfId="0" applyFont="1" applyFill="1" applyBorder="1" applyAlignment="1">
      <alignment horizontal="center" vertical="center" wrapText="1"/>
    </xf>
    <xf numFmtId="178" fontId="8" fillId="6" borderId="19" xfId="0" applyNumberFormat="1" applyFont="1" applyFill="1" applyBorder="1" applyAlignment="1">
      <alignment horizontal="center" vertical="center" wrapText="1"/>
    </xf>
    <xf numFmtId="178" fontId="7" fillId="6" borderId="19" xfId="0" applyNumberFormat="1" applyFont="1" applyFill="1" applyBorder="1" applyAlignment="1">
      <alignment horizontal="center" vertical="center" wrapText="1"/>
    </xf>
    <xf numFmtId="0" fontId="15" fillId="3" borderId="3" xfId="0" applyFont="1" applyFill="1" applyBorder="1" applyAlignment="1">
      <alignment horizontal="center" vertical="center"/>
    </xf>
    <xf numFmtId="0" fontId="15" fillId="2" borderId="3"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13" xfId="0" applyFont="1" applyFill="1" applyBorder="1" applyAlignment="1">
      <alignment horizontal="center" vertical="center" wrapText="1"/>
    </xf>
    <xf numFmtId="178" fontId="17" fillId="2" borderId="14" xfId="3" applyNumberFormat="1" applyFont="1" applyFill="1" applyBorder="1" applyAlignment="1" applyProtection="1">
      <alignment horizontal="left" vertical="center" wrapText="1"/>
    </xf>
    <xf numFmtId="180" fontId="18" fillId="4" borderId="17" xfId="0" applyNumberFormat="1" applyFont="1" applyFill="1" applyBorder="1" applyAlignment="1">
      <alignment horizontal="left" vertical="center" wrapText="1"/>
    </xf>
    <xf numFmtId="0" fontId="15" fillId="3"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15" fillId="2" borderId="1" xfId="0" applyFont="1" applyFill="1" applyBorder="1" applyAlignment="1">
      <alignment horizontal="center" vertical="center"/>
    </xf>
    <xf numFmtId="0" fontId="15" fillId="2" borderId="4" xfId="0" applyFont="1" applyFill="1" applyBorder="1" applyAlignment="1">
      <alignment horizontal="center" vertical="center" wrapText="1"/>
    </xf>
    <xf numFmtId="178" fontId="17" fillId="2" borderId="12" xfId="3" applyNumberFormat="1" applyFont="1" applyFill="1" applyBorder="1" applyAlignment="1" applyProtection="1">
      <alignment horizontal="left" vertical="center" wrapText="1"/>
    </xf>
    <xf numFmtId="180" fontId="18" fillId="4" borderId="16" xfId="0" applyNumberFormat="1" applyFont="1" applyFill="1" applyBorder="1" applyAlignment="1">
      <alignment horizontal="left" vertical="center" wrapText="1"/>
    </xf>
    <xf numFmtId="178" fontId="17" fillId="2" borderId="5" xfId="4" applyNumberFormat="1" applyFont="1" applyFill="1" applyBorder="1" applyAlignment="1" applyProtection="1">
      <alignment horizontal="center" vertical="center" wrapText="1"/>
    </xf>
    <xf numFmtId="178" fontId="16" fillId="2" borderId="4" xfId="0" applyNumberFormat="1" applyFont="1" applyFill="1" applyBorder="1" applyAlignment="1">
      <alignment horizontal="center" vertical="center" wrapText="1"/>
    </xf>
    <xf numFmtId="3" fontId="15" fillId="2" borderId="4" xfId="0" applyNumberFormat="1" applyFont="1" applyFill="1" applyBorder="1" applyAlignment="1">
      <alignment horizontal="center" vertical="center"/>
    </xf>
    <xf numFmtId="178" fontId="17" fillId="2" borderId="5" xfId="3" applyNumberFormat="1" applyFont="1" applyFill="1" applyBorder="1" applyAlignment="1" applyProtection="1">
      <alignment horizontal="left" vertical="center" wrapText="1"/>
    </xf>
    <xf numFmtId="0" fontId="3" fillId="0" borderId="0" xfId="0" applyFont="1" applyAlignment="1">
      <alignment horizontal="center" vertical="center"/>
    </xf>
    <xf numFmtId="0" fontId="3" fillId="2" borderId="0" xfId="0" applyFont="1" applyFill="1" applyAlignment="1">
      <alignment horizontal="center" vertical="center"/>
    </xf>
    <xf numFmtId="178" fontId="3" fillId="2" borderId="0" xfId="0" applyNumberFormat="1" applyFont="1" applyFill="1" applyAlignment="1">
      <alignment horizontal="center" vertical="center"/>
    </xf>
    <xf numFmtId="179" fontId="3" fillId="2" borderId="0" xfId="0" applyNumberFormat="1" applyFont="1" applyFill="1" applyAlignment="1">
      <alignment horizontal="center" vertical="center"/>
    </xf>
    <xf numFmtId="178" fontId="6" fillId="2" borderId="0" xfId="0" applyNumberFormat="1" applyFont="1" applyFill="1" applyAlignment="1">
      <alignment horizontal="center" vertical="center"/>
    </xf>
    <xf numFmtId="0" fontId="9" fillId="6" borderId="29"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9" fillId="6" borderId="41" xfId="0" applyFont="1" applyFill="1" applyBorder="1" applyAlignment="1">
      <alignment horizontal="center" vertical="center" wrapText="1"/>
    </xf>
    <xf numFmtId="0" fontId="3" fillId="0" borderId="12" xfId="0" applyFont="1" applyBorder="1">
      <alignment vertical="center"/>
    </xf>
    <xf numFmtId="0" fontId="11"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pplyProtection="1">
      <alignment horizontal="left" vertical="center"/>
      <protection locked="0"/>
    </xf>
    <xf numFmtId="0" fontId="15" fillId="5" borderId="1" xfId="0" applyFont="1" applyFill="1" applyBorder="1" applyAlignment="1">
      <alignment horizontal="center" vertical="center"/>
    </xf>
    <xf numFmtId="0" fontId="15" fillId="8" borderId="1" xfId="0" applyFont="1" applyFill="1" applyBorder="1" applyAlignment="1">
      <alignment horizontal="center" vertical="center"/>
    </xf>
    <xf numFmtId="0" fontId="20" fillId="0" borderId="10" xfId="0" applyFont="1" applyBorder="1" applyProtection="1">
      <alignment vertical="center"/>
      <protection locked="0"/>
    </xf>
    <xf numFmtId="0" fontId="20" fillId="0" borderId="5" xfId="0" applyFont="1" applyBorder="1" applyProtection="1">
      <alignment vertical="center"/>
      <protection locked="0"/>
    </xf>
    <xf numFmtId="0" fontId="20" fillId="0" borderId="36" xfId="0" applyFont="1" applyBorder="1" applyProtection="1">
      <alignment vertical="center"/>
      <protection locked="0"/>
    </xf>
    <xf numFmtId="180" fontId="18" fillId="4" borderId="43" xfId="0" applyNumberFormat="1" applyFont="1" applyFill="1" applyBorder="1" applyAlignment="1">
      <alignment horizontal="left" vertical="center" wrapText="1"/>
    </xf>
    <xf numFmtId="180" fontId="18" fillId="4" borderId="44" xfId="0" applyNumberFormat="1" applyFont="1" applyFill="1" applyBorder="1" applyAlignment="1">
      <alignment horizontal="left" vertical="center" wrapText="1"/>
    </xf>
    <xf numFmtId="0" fontId="9" fillId="6" borderId="45" xfId="0" applyFont="1" applyFill="1" applyBorder="1" applyAlignment="1">
      <alignment horizontal="center" vertical="center" wrapText="1"/>
    </xf>
    <xf numFmtId="0" fontId="23" fillId="5" borderId="40" xfId="0" applyFont="1" applyFill="1" applyBorder="1" applyAlignment="1">
      <alignment horizontal="center" vertical="center" wrapText="1"/>
    </xf>
    <xf numFmtId="178" fontId="19" fillId="5" borderId="10" xfId="4" applyNumberFormat="1" applyFont="1" applyFill="1" applyBorder="1" applyAlignment="1" applyProtection="1">
      <alignment horizontal="center" vertical="center" wrapText="1"/>
    </xf>
    <xf numFmtId="178" fontId="19" fillId="5" borderId="5" xfId="4" applyNumberFormat="1" applyFont="1" applyFill="1" applyBorder="1" applyAlignment="1" applyProtection="1">
      <alignment horizontal="center" vertical="center" wrapText="1"/>
    </xf>
    <xf numFmtId="180" fontId="24" fillId="4" borderId="12" xfId="0" applyNumberFormat="1" applyFont="1" applyFill="1" applyBorder="1" applyAlignment="1">
      <alignment horizontal="left" vertical="center" wrapText="1"/>
    </xf>
    <xf numFmtId="178" fontId="25" fillId="2" borderId="12" xfId="3" applyNumberFormat="1" applyFont="1" applyFill="1" applyBorder="1" applyAlignment="1" applyProtection="1">
      <alignment horizontal="left" vertical="center" wrapText="1"/>
    </xf>
    <xf numFmtId="0" fontId="25" fillId="2" borderId="3"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3" fontId="26" fillId="2" borderId="1" xfId="0" applyNumberFormat="1" applyFont="1" applyFill="1" applyBorder="1" applyAlignment="1">
      <alignment horizontal="center" vertical="center"/>
    </xf>
    <xf numFmtId="178" fontId="25" fillId="2" borderId="11" xfId="4" applyNumberFormat="1" applyFont="1" applyFill="1" applyBorder="1" applyAlignment="1" applyProtection="1">
      <alignment horizontal="center" vertical="center" wrapText="1"/>
    </xf>
    <xf numFmtId="178" fontId="27" fillId="2" borderId="11" xfId="0" applyNumberFormat="1" applyFont="1" applyFill="1" applyBorder="1" applyAlignment="1">
      <alignment horizontal="center" vertical="center" wrapText="1"/>
    </xf>
    <xf numFmtId="0" fontId="28" fillId="2" borderId="15" xfId="0" applyFont="1" applyFill="1" applyBorder="1" applyAlignment="1" applyProtection="1">
      <alignment horizontal="center" vertical="center"/>
      <protection locked="0"/>
    </xf>
    <xf numFmtId="0" fontId="28" fillId="2" borderId="13" xfId="0" applyFont="1" applyFill="1" applyBorder="1" applyAlignment="1" applyProtection="1">
      <alignment horizontal="center" vertical="center"/>
      <protection locked="0"/>
    </xf>
    <xf numFmtId="0" fontId="28" fillId="2" borderId="14" xfId="0" applyFont="1" applyFill="1" applyBorder="1" applyAlignment="1" applyProtection="1">
      <alignment horizontal="center" vertical="center"/>
      <protection locked="0"/>
    </xf>
    <xf numFmtId="0" fontId="28" fillId="2" borderId="3" xfId="0" applyFont="1" applyFill="1" applyBorder="1" applyAlignment="1" applyProtection="1">
      <alignment horizontal="center" vertical="center"/>
      <protection locked="0"/>
    </xf>
    <xf numFmtId="0" fontId="29" fillId="0" borderId="3" xfId="0" applyFont="1" applyBorder="1" applyAlignment="1" applyProtection="1">
      <alignment vertical="center" wrapText="1"/>
      <protection locked="0"/>
    </xf>
    <xf numFmtId="178" fontId="27" fillId="2" borderId="7" xfId="0" applyNumberFormat="1" applyFont="1" applyFill="1" applyBorder="1" applyAlignment="1">
      <alignment horizontal="center" vertical="center" wrapText="1"/>
    </xf>
    <xf numFmtId="0" fontId="28" fillId="2" borderId="2" xfId="0" applyFont="1" applyFill="1" applyBorder="1" applyAlignment="1" applyProtection="1">
      <alignment horizontal="center" vertical="center"/>
      <protection locked="0"/>
    </xf>
    <xf numFmtId="0" fontId="28" fillId="2" borderId="4" xfId="0" applyFont="1" applyFill="1" applyBorder="1" applyAlignment="1" applyProtection="1">
      <alignment horizontal="center" vertical="center"/>
      <protection locked="0"/>
    </xf>
    <xf numFmtId="0" fontId="28" fillId="2" borderId="12" xfId="0" applyFont="1" applyFill="1" applyBorder="1" applyAlignment="1" applyProtection="1">
      <alignment horizontal="center" vertical="center"/>
      <protection locked="0"/>
    </xf>
    <xf numFmtId="0" fontId="29" fillId="0" borderId="1" xfId="0" applyFont="1" applyBorder="1" applyAlignment="1" applyProtection="1">
      <alignment vertical="center" wrapText="1"/>
      <protection locked="0"/>
    </xf>
    <xf numFmtId="0" fontId="28" fillId="2" borderId="12" xfId="0" applyFont="1" applyFill="1" applyBorder="1" applyAlignment="1" applyProtection="1">
      <alignment horizontal="center" vertical="center" wrapText="1"/>
      <protection locked="0"/>
    </xf>
    <xf numFmtId="178" fontId="25" fillId="2" borderId="7" xfId="4" applyNumberFormat="1" applyFont="1" applyFill="1" applyBorder="1" applyAlignment="1" applyProtection="1">
      <alignment horizontal="center" vertical="center" wrapText="1"/>
    </xf>
    <xf numFmtId="178" fontId="27" fillId="0" borderId="7" xfId="0" applyNumberFormat="1" applyFont="1" applyBorder="1" applyAlignment="1">
      <alignment horizontal="center" vertical="center" wrapText="1"/>
    </xf>
    <xf numFmtId="3" fontId="28" fillId="2" borderId="12" xfId="0" applyNumberFormat="1" applyFont="1" applyFill="1" applyBorder="1" applyAlignment="1" applyProtection="1">
      <alignment horizontal="center" vertical="center"/>
      <protection locked="0"/>
    </xf>
    <xf numFmtId="3" fontId="28" fillId="2" borderId="2" xfId="0" applyNumberFormat="1" applyFont="1" applyFill="1" applyBorder="1" applyAlignment="1" applyProtection="1">
      <alignment horizontal="center" vertical="center"/>
      <protection locked="0"/>
    </xf>
    <xf numFmtId="0" fontId="29" fillId="2" borderId="1" xfId="0" applyFont="1" applyFill="1" applyBorder="1" applyAlignment="1" applyProtection="1">
      <alignment vertical="center" wrapText="1"/>
      <protection locked="0"/>
    </xf>
    <xf numFmtId="0" fontId="30" fillId="2" borderId="3"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28" fillId="2" borderId="3" xfId="0" applyFont="1" applyFill="1" applyBorder="1" applyAlignment="1">
      <alignment horizontal="left" vertical="center" wrapText="1"/>
    </xf>
    <xf numFmtId="0" fontId="28" fillId="2" borderId="1" xfId="0" applyFont="1" applyFill="1" applyBorder="1" applyAlignment="1">
      <alignment horizontal="left" vertical="center" wrapText="1"/>
    </xf>
    <xf numFmtId="0" fontId="30" fillId="2" borderId="1" xfId="0" applyFont="1" applyFill="1" applyBorder="1" applyAlignment="1">
      <alignment horizontal="left" vertical="center" wrapText="1"/>
    </xf>
    <xf numFmtId="0" fontId="31" fillId="6" borderId="19" xfId="0" applyFont="1" applyFill="1" applyBorder="1" applyAlignment="1">
      <alignment horizontal="left" vertical="center" wrapText="1"/>
    </xf>
    <xf numFmtId="0" fontId="31" fillId="6" borderId="19" xfId="0" applyFont="1" applyFill="1" applyBorder="1" applyAlignment="1">
      <alignment horizontal="center" vertical="center" wrapText="1"/>
    </xf>
    <xf numFmtId="0" fontId="32" fillId="6" borderId="19" xfId="0" applyFont="1" applyFill="1" applyBorder="1" applyAlignment="1">
      <alignment horizontal="center" vertical="center" wrapText="1"/>
    </xf>
    <xf numFmtId="0" fontId="15" fillId="9" borderId="1" xfId="0" applyFont="1" applyFill="1" applyBorder="1" applyAlignment="1">
      <alignment horizontal="center" vertical="center"/>
    </xf>
    <xf numFmtId="186" fontId="21" fillId="7" borderId="42" xfId="5" applyNumberFormat="1" applyFont="1" applyFill="1" applyBorder="1" applyAlignment="1" applyProtection="1">
      <alignment horizontal="center" vertical="center" wrapText="1"/>
      <protection locked="0"/>
    </xf>
    <xf numFmtId="0" fontId="11" fillId="0" borderId="12" xfId="0" applyFont="1" applyBorder="1" applyAlignment="1">
      <alignment horizontal="center" vertical="center"/>
    </xf>
    <xf numFmtId="0" fontId="33" fillId="0" borderId="0" xfId="0" applyFont="1">
      <alignment vertical="center"/>
    </xf>
    <xf numFmtId="0" fontId="34" fillId="0" borderId="0" xfId="0" applyFont="1" applyProtection="1">
      <alignment vertical="center"/>
      <protection locked="0"/>
    </xf>
    <xf numFmtId="0" fontId="34" fillId="2" borderId="0" xfId="0" applyFont="1" applyFill="1" applyProtection="1">
      <alignment vertical="center"/>
      <protection locked="0"/>
    </xf>
    <xf numFmtId="0" fontId="35" fillId="6" borderId="12" xfId="0" applyFont="1" applyFill="1" applyBorder="1" applyAlignment="1">
      <alignment horizontal="center" vertical="center"/>
    </xf>
    <xf numFmtId="0" fontId="35" fillId="6" borderId="12" xfId="0" applyFont="1" applyFill="1" applyBorder="1" applyAlignment="1">
      <alignment horizontal="center" vertical="center" wrapText="1"/>
    </xf>
    <xf numFmtId="178" fontId="35" fillId="6" borderId="12" xfId="0" applyNumberFormat="1" applyFont="1" applyFill="1" applyBorder="1" applyAlignment="1">
      <alignment horizontal="center" vertical="center" wrapText="1"/>
    </xf>
    <xf numFmtId="0" fontId="35" fillId="6" borderId="12" xfId="0" applyFont="1" applyFill="1" applyBorder="1" applyAlignment="1" applyProtection="1">
      <alignment horizontal="center" vertical="center" wrapText="1"/>
      <protection locked="0"/>
    </xf>
    <xf numFmtId="0" fontId="37" fillId="6" borderId="12" xfId="0" applyFont="1" applyFill="1" applyBorder="1" applyAlignment="1" applyProtection="1">
      <alignment horizontal="center" vertical="center" wrapText="1"/>
      <protection locked="0"/>
    </xf>
    <xf numFmtId="0" fontId="39" fillId="6" borderId="12" xfId="0" applyFont="1" applyFill="1" applyBorder="1" applyAlignment="1" applyProtection="1">
      <alignment horizontal="center" vertical="center" wrapText="1"/>
      <protection locked="0"/>
    </xf>
    <xf numFmtId="0" fontId="36" fillId="2" borderId="0" xfId="0" applyFont="1" applyFill="1" applyProtection="1">
      <alignment vertical="center"/>
      <protection locked="0"/>
    </xf>
    <xf numFmtId="0" fontId="40" fillId="3" borderId="12" xfId="0" applyFont="1" applyFill="1" applyBorder="1" applyAlignment="1">
      <alignment horizontal="center" vertical="center"/>
    </xf>
    <xf numFmtId="0" fontId="41" fillId="2" borderId="12" xfId="0" applyFont="1" applyFill="1" applyBorder="1" applyAlignment="1">
      <alignment horizontal="left" vertical="center" wrapText="1"/>
    </xf>
    <xf numFmtId="0" fontId="40" fillId="2" borderId="12" xfId="0" applyFont="1" applyFill="1" applyBorder="1" applyAlignment="1">
      <alignment horizontal="center" vertical="center" wrapText="1"/>
    </xf>
    <xf numFmtId="0" fontId="40" fillId="2" borderId="12" xfId="0" applyFont="1" applyFill="1" applyBorder="1" applyAlignment="1">
      <alignment horizontal="center" vertical="center"/>
    </xf>
    <xf numFmtId="0" fontId="42" fillId="2" borderId="12" xfId="0" quotePrefix="1" applyFont="1" applyFill="1" applyBorder="1" applyAlignment="1">
      <alignment horizontal="center" vertical="center" wrapText="1"/>
    </xf>
    <xf numFmtId="0" fontId="41" fillId="2" borderId="12" xfId="0" applyFont="1" applyFill="1" applyBorder="1" applyAlignment="1" applyProtection="1">
      <alignment horizontal="center" vertical="center"/>
      <protection locked="0"/>
    </xf>
    <xf numFmtId="0" fontId="43" fillId="2" borderId="12" xfId="0" applyFont="1" applyFill="1" applyBorder="1" applyAlignment="1" applyProtection="1">
      <alignment horizontal="center" vertical="center"/>
      <protection locked="0"/>
    </xf>
    <xf numFmtId="0" fontId="36" fillId="2" borderId="12" xfId="0" applyFont="1" applyFill="1" applyBorder="1" applyProtection="1">
      <alignment vertical="center"/>
      <protection locked="0"/>
    </xf>
    <xf numFmtId="0" fontId="41" fillId="2" borderId="12" xfId="0" applyFont="1" applyFill="1" applyBorder="1" applyAlignment="1">
      <alignment horizontal="center" vertical="center" wrapText="1"/>
    </xf>
    <xf numFmtId="0" fontId="44" fillId="0" borderId="12" xfId="0" applyFont="1" applyBorder="1" applyAlignment="1" applyProtection="1">
      <alignment vertical="center" wrapText="1"/>
      <protection locked="0"/>
    </xf>
    <xf numFmtId="0" fontId="43" fillId="2" borderId="12" xfId="0" applyFont="1" applyFill="1" applyBorder="1" applyAlignment="1" applyProtection="1">
      <alignment horizontal="center" vertical="center" wrapText="1"/>
      <protection locked="0"/>
    </xf>
    <xf numFmtId="0" fontId="40" fillId="8" borderId="12" xfId="0" applyFont="1" applyFill="1" applyBorder="1" applyAlignment="1">
      <alignment horizontal="center" vertical="center"/>
    </xf>
    <xf numFmtId="184" fontId="43" fillId="2" borderId="12" xfId="0" applyNumberFormat="1" applyFont="1" applyFill="1" applyBorder="1" applyAlignment="1" applyProtection="1">
      <alignment horizontal="center" vertical="center" wrapText="1"/>
      <protection locked="0"/>
    </xf>
    <xf numFmtId="0" fontId="44" fillId="2" borderId="12" xfId="0" applyFont="1" applyFill="1" applyBorder="1" applyAlignment="1" applyProtection="1">
      <alignment vertical="center" wrapText="1"/>
      <protection locked="0"/>
    </xf>
    <xf numFmtId="0" fontId="40" fillId="9" borderId="12" xfId="0" applyFont="1" applyFill="1" applyBorder="1" applyAlignment="1">
      <alignment horizontal="center" vertical="center"/>
    </xf>
    <xf numFmtId="0" fontId="42" fillId="2" borderId="12" xfId="0" applyFont="1" applyFill="1" applyBorder="1" applyAlignment="1">
      <alignment horizontal="center" vertical="center" wrapText="1"/>
    </xf>
    <xf numFmtId="0" fontId="40" fillId="2" borderId="12" xfId="0" applyFont="1" applyFill="1" applyBorder="1">
      <alignment vertical="center"/>
    </xf>
    <xf numFmtId="3" fontId="42" fillId="2" borderId="12" xfId="0" quotePrefix="1" applyNumberFormat="1" applyFont="1" applyFill="1" applyBorder="1" applyAlignment="1">
      <alignment horizontal="center" vertical="center" wrapText="1"/>
    </xf>
    <xf numFmtId="3" fontId="40" fillId="2" borderId="12" xfId="0" applyNumberFormat="1" applyFont="1" applyFill="1" applyBorder="1" applyAlignment="1">
      <alignment horizontal="center" vertical="center"/>
    </xf>
    <xf numFmtId="3" fontId="43" fillId="2" borderId="12" xfId="0" applyNumberFormat="1" applyFont="1" applyFill="1" applyBorder="1" applyAlignment="1" applyProtection="1">
      <alignment horizontal="center" vertical="center"/>
      <protection locked="0"/>
    </xf>
    <xf numFmtId="181" fontId="43" fillId="2" borderId="12" xfId="0" applyNumberFormat="1" applyFont="1" applyFill="1" applyBorder="1" applyAlignment="1" applyProtection="1">
      <alignment horizontal="center" vertical="center"/>
      <protection locked="0"/>
    </xf>
    <xf numFmtId="0" fontId="40" fillId="10" borderId="12" xfId="0" applyFont="1" applyFill="1" applyBorder="1" applyAlignment="1">
      <alignment horizontal="center" vertical="center"/>
    </xf>
    <xf numFmtId="0" fontId="40" fillId="0" borderId="12" xfId="0" applyFont="1" applyBorder="1" applyAlignment="1">
      <alignment horizontal="center" vertical="center" wrapText="1"/>
    </xf>
    <xf numFmtId="3" fontId="42" fillId="2" borderId="12" xfId="0" applyNumberFormat="1" applyFont="1" applyFill="1" applyBorder="1" applyAlignment="1">
      <alignment horizontal="center" vertical="center" wrapText="1"/>
    </xf>
    <xf numFmtId="3" fontId="43" fillId="2" borderId="12" xfId="0" applyNumberFormat="1" applyFont="1" applyFill="1" applyBorder="1" applyAlignment="1" applyProtection="1">
      <alignment horizontal="center" vertical="center" wrapText="1"/>
      <protection locked="0"/>
    </xf>
    <xf numFmtId="0" fontId="46" fillId="11" borderId="12" xfId="0" applyFont="1" applyFill="1" applyBorder="1" applyAlignment="1">
      <alignment horizontal="center" vertical="center"/>
    </xf>
    <xf numFmtId="0" fontId="40" fillId="0" borderId="12" xfId="0" applyFont="1" applyBorder="1">
      <alignment vertical="center"/>
    </xf>
    <xf numFmtId="0" fontId="42" fillId="0" borderId="12" xfId="0" quotePrefix="1" applyFont="1" applyBorder="1" applyAlignment="1">
      <alignment horizontal="center" vertical="center" wrapText="1"/>
    </xf>
    <xf numFmtId="0" fontId="47" fillId="2" borderId="12" xfId="0" applyFont="1" applyFill="1" applyBorder="1" applyAlignment="1" applyProtection="1">
      <alignment horizontal="center" vertical="center" wrapText="1"/>
      <protection locked="0"/>
    </xf>
    <xf numFmtId="0" fontId="47" fillId="0" borderId="12" xfId="0" applyFont="1" applyBorder="1" applyAlignment="1" applyProtection="1">
      <alignment horizontal="center" vertical="center" wrapText="1"/>
      <protection locked="0"/>
    </xf>
    <xf numFmtId="0" fontId="40" fillId="12" borderId="12" xfId="0" applyFont="1" applyFill="1" applyBorder="1" applyAlignment="1">
      <alignment horizontal="center" vertical="center"/>
    </xf>
    <xf numFmtId="182" fontId="43" fillId="2" borderId="12" xfId="0" applyNumberFormat="1" applyFont="1" applyFill="1" applyBorder="1" applyAlignment="1" applyProtection="1">
      <alignment horizontal="center" vertical="center"/>
      <protection locked="0"/>
    </xf>
    <xf numFmtId="181" fontId="47" fillId="2" borderId="12" xfId="0" applyNumberFormat="1" applyFont="1" applyFill="1" applyBorder="1" applyAlignment="1" applyProtection="1">
      <alignment horizontal="center" vertical="center" wrapText="1"/>
      <protection locked="0"/>
    </xf>
    <xf numFmtId="0" fontId="34" fillId="0" borderId="0" xfId="0" applyFont="1" applyAlignment="1">
      <alignment horizontal="center" vertical="center"/>
    </xf>
    <xf numFmtId="0" fontId="34" fillId="0" borderId="0" xfId="0" applyFont="1">
      <alignment vertical="center"/>
    </xf>
    <xf numFmtId="0" fontId="34" fillId="0" borderId="0" xfId="0" applyFont="1" applyAlignment="1" applyProtection="1">
      <alignment horizontal="center" vertical="center"/>
      <protection locked="0"/>
    </xf>
    <xf numFmtId="185" fontId="35" fillId="6" borderId="12" xfId="0" applyNumberFormat="1" applyFont="1" applyFill="1" applyBorder="1" applyAlignment="1">
      <alignment horizontal="center" vertical="center" wrapText="1"/>
    </xf>
    <xf numFmtId="185" fontId="40" fillId="2" borderId="12" xfId="0" applyNumberFormat="1" applyFont="1" applyFill="1" applyBorder="1" applyAlignment="1">
      <alignment horizontal="center" vertical="center" wrapText="1"/>
    </xf>
    <xf numFmtId="185" fontId="40" fillId="0" borderId="12" xfId="0" applyNumberFormat="1" applyFont="1" applyBorder="1" applyAlignment="1">
      <alignment horizontal="center" vertical="center" wrapText="1"/>
    </xf>
    <xf numFmtId="185" fontId="40" fillId="2" borderId="12" xfId="0" quotePrefix="1" applyNumberFormat="1" applyFont="1" applyFill="1" applyBorder="1" applyAlignment="1">
      <alignment horizontal="center" vertical="center" wrapText="1"/>
    </xf>
    <xf numFmtId="185" fontId="34" fillId="0" borderId="0" xfId="0" applyNumberFormat="1" applyFont="1">
      <alignment vertical="center"/>
    </xf>
    <xf numFmtId="185" fontId="34" fillId="0" borderId="0" xfId="0" applyNumberFormat="1" applyFont="1" applyProtection="1">
      <alignment vertical="center"/>
      <protection locked="0"/>
    </xf>
    <xf numFmtId="0" fontId="33" fillId="0" borderId="8" xfId="0" applyFont="1" applyBorder="1">
      <alignment vertical="center"/>
    </xf>
    <xf numFmtId="0" fontId="50" fillId="6" borderId="12" xfId="0" applyFont="1" applyFill="1" applyBorder="1" applyAlignment="1">
      <alignment horizontal="center" vertical="center" wrapText="1"/>
    </xf>
    <xf numFmtId="178" fontId="50" fillId="6" borderId="12" xfId="0" applyNumberFormat="1" applyFont="1" applyFill="1" applyBorder="1" applyAlignment="1">
      <alignment horizontal="center" vertical="center" wrapText="1"/>
    </xf>
    <xf numFmtId="0" fontId="51" fillId="6" borderId="12" xfId="0" applyFont="1" applyFill="1" applyBorder="1" applyAlignment="1">
      <alignment horizontal="center" vertical="center" wrapText="1"/>
    </xf>
    <xf numFmtId="0" fontId="51" fillId="6" borderId="12" xfId="0" applyFont="1" applyFill="1" applyBorder="1" applyAlignment="1" applyProtection="1">
      <alignment horizontal="center" vertical="center" wrapText="1"/>
      <protection locked="0"/>
    </xf>
    <xf numFmtId="0" fontId="40" fillId="13" borderId="12" xfId="0" applyFont="1" applyFill="1" applyBorder="1" applyAlignment="1">
      <alignment horizontal="center" vertical="center"/>
    </xf>
    <xf numFmtId="0" fontId="41" fillId="2" borderId="12" xfId="0" quotePrefix="1" applyFont="1" applyFill="1" applyBorder="1" applyAlignment="1">
      <alignment horizontal="center" vertical="center" wrapText="1"/>
    </xf>
    <xf numFmtId="0" fontId="41" fillId="2" borderId="12" xfId="0" applyFont="1" applyFill="1" applyBorder="1" applyAlignment="1" applyProtection="1">
      <alignment horizontal="center" vertical="center" wrapText="1"/>
      <protection locked="0"/>
    </xf>
    <xf numFmtId="0" fontId="11" fillId="0" borderId="12" xfId="0" applyFont="1" applyBorder="1" applyAlignment="1">
      <alignment vertical="center"/>
    </xf>
    <xf numFmtId="0" fontId="33" fillId="14" borderId="26" xfId="0" applyFont="1" applyFill="1" applyBorder="1" applyAlignment="1">
      <alignment horizontal="center" vertical="center" wrapText="1"/>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33" fillId="0" borderId="5" xfId="0" applyFont="1" applyBorder="1" applyAlignment="1">
      <alignment horizontal="center" vertical="center"/>
    </xf>
    <xf numFmtId="0" fontId="33" fillId="0" borderId="6" xfId="0" applyFont="1" applyBorder="1" applyAlignment="1">
      <alignment horizontal="center" vertical="center"/>
    </xf>
    <xf numFmtId="0" fontId="33" fillId="0" borderId="7" xfId="0" applyFont="1" applyBorder="1" applyAlignment="1">
      <alignment horizontal="center" vertical="center"/>
    </xf>
    <xf numFmtId="0" fontId="3" fillId="0" borderId="36" xfId="0" applyFont="1" applyBorder="1" applyAlignment="1" applyProtection="1">
      <alignment horizontal="center" vertical="center"/>
      <protection locked="0"/>
    </xf>
    <xf numFmtId="0" fontId="3" fillId="0" borderId="32" xfId="0" applyFont="1" applyBorder="1" applyAlignment="1" applyProtection="1">
      <alignment horizontal="center" vertical="center"/>
      <protection locked="0"/>
    </xf>
    <xf numFmtId="0" fontId="3" fillId="0" borderId="39" xfId="0" applyFont="1" applyBorder="1" applyAlignment="1" applyProtection="1">
      <alignment horizontal="center" vertical="center"/>
      <protection locked="0"/>
    </xf>
    <xf numFmtId="41" fontId="20" fillId="2" borderId="36" xfId="4" applyFont="1" applyFill="1" applyBorder="1" applyAlignment="1" applyProtection="1">
      <alignment horizontal="center" vertical="center"/>
    </xf>
    <xf numFmtId="41" fontId="20" fillId="2" borderId="9" xfId="4" applyFont="1" applyFill="1" applyBorder="1" applyAlignment="1" applyProtection="1">
      <alignment horizontal="center" vertical="center"/>
    </xf>
    <xf numFmtId="0" fontId="10" fillId="0" borderId="31"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14" fontId="20" fillId="0" borderId="5" xfId="0" applyNumberFormat="1" applyFont="1" applyBorder="1" applyAlignment="1" applyProtection="1">
      <alignment horizontal="center" vertical="center"/>
      <protection locked="0"/>
    </xf>
    <xf numFmtId="14" fontId="20" fillId="0" borderId="6" xfId="0" applyNumberFormat="1" applyFont="1" applyBorder="1" applyAlignment="1" applyProtection="1">
      <alignment horizontal="center" vertical="center"/>
      <protection locked="0"/>
    </xf>
    <xf numFmtId="14" fontId="20" fillId="0" borderId="7" xfId="0" applyNumberFormat="1" applyFont="1" applyBorder="1" applyAlignment="1" applyProtection="1">
      <alignment horizontal="center" vertical="center"/>
      <protection locked="0"/>
    </xf>
    <xf numFmtId="41" fontId="20" fillId="2" borderId="12" xfId="4" applyFont="1" applyFill="1" applyBorder="1" applyAlignment="1" applyProtection="1">
      <alignment horizontal="center" vertical="center"/>
    </xf>
    <xf numFmtId="0" fontId="10" fillId="0" borderId="31" xfId="0" applyFont="1" applyBorder="1" applyAlignment="1">
      <alignment horizontal="center" vertical="center"/>
    </xf>
    <xf numFmtId="0" fontId="10" fillId="0" borderId="7" xfId="0" applyFont="1" applyBorder="1" applyAlignment="1">
      <alignment horizontal="center" vertical="center"/>
    </xf>
    <xf numFmtId="178" fontId="20" fillId="0" borderId="5" xfId="0" applyNumberFormat="1" applyFont="1" applyBorder="1" applyAlignment="1">
      <alignment horizontal="center" vertical="center"/>
    </xf>
    <xf numFmtId="178" fontId="20" fillId="0" borderId="6" xfId="0" applyNumberFormat="1" applyFont="1" applyBorder="1" applyAlignment="1">
      <alignment horizontal="center" vertical="center"/>
    </xf>
    <xf numFmtId="178" fontId="20" fillId="0" borderId="30" xfId="0" applyNumberFormat="1" applyFont="1" applyBorder="1" applyAlignment="1">
      <alignment horizontal="center" vertical="center"/>
    </xf>
    <xf numFmtId="41" fontId="20" fillId="2" borderId="5" xfId="4" applyFont="1" applyFill="1" applyBorder="1" applyAlignment="1" applyProtection="1">
      <alignment horizontal="center" vertical="center"/>
    </xf>
    <xf numFmtId="41" fontId="20" fillId="2" borderId="7" xfId="4" applyFont="1" applyFill="1" applyBorder="1" applyAlignment="1" applyProtection="1">
      <alignment horizontal="center" vertical="center"/>
    </xf>
    <xf numFmtId="0" fontId="11" fillId="0" borderId="0" xfId="0" applyFont="1" applyAlignment="1">
      <alignment horizontal="center" vertical="center"/>
    </xf>
    <xf numFmtId="0" fontId="13" fillId="6" borderId="26" xfId="0" applyFont="1" applyFill="1" applyBorder="1" applyAlignment="1">
      <alignment horizontal="center" vertical="center"/>
    </xf>
    <xf numFmtId="0" fontId="13" fillId="6" borderId="27" xfId="0" applyFont="1" applyFill="1" applyBorder="1" applyAlignment="1">
      <alignment horizontal="center" vertical="center"/>
    </xf>
    <xf numFmtId="0" fontId="13" fillId="6" borderId="28" xfId="0" applyFont="1" applyFill="1" applyBorder="1" applyAlignment="1">
      <alignment horizontal="center" vertical="center"/>
    </xf>
    <xf numFmtId="185" fontId="14" fillId="6" borderId="27" xfId="0" applyNumberFormat="1" applyFont="1" applyFill="1" applyBorder="1" applyAlignment="1">
      <alignment horizontal="center" vertical="center"/>
    </xf>
    <xf numFmtId="0" fontId="10" fillId="0" borderId="24" xfId="0" applyFont="1" applyBorder="1" applyAlignment="1" applyProtection="1">
      <alignment horizontal="center" vertical="center"/>
      <protection locked="0"/>
    </xf>
    <xf numFmtId="0" fontId="10" fillId="0" borderId="14" xfId="0" applyFont="1" applyBorder="1" applyAlignment="1" applyProtection="1">
      <alignment horizontal="center" vertical="center"/>
      <protection locked="0"/>
    </xf>
    <xf numFmtId="0" fontId="20" fillId="0" borderId="33" xfId="0" applyFont="1" applyBorder="1" applyAlignment="1" applyProtection="1">
      <alignment horizontal="center" vertical="center"/>
      <protection locked="0"/>
    </xf>
    <xf numFmtId="0" fontId="20" fillId="0" borderId="34" xfId="0" applyFont="1" applyBorder="1" applyAlignment="1" applyProtection="1">
      <alignment horizontal="center" vertical="center"/>
      <protection locked="0"/>
    </xf>
    <xf numFmtId="0" fontId="20" fillId="0" borderId="38" xfId="0" applyFont="1" applyBorder="1" applyAlignment="1" applyProtection="1">
      <alignment horizontal="center" vertical="center"/>
      <protection locked="0"/>
    </xf>
    <xf numFmtId="41" fontId="20" fillId="2" borderId="33" xfId="4" applyFont="1" applyFill="1" applyBorder="1" applyAlignment="1" applyProtection="1">
      <alignment horizontal="center" vertical="center"/>
    </xf>
    <xf numFmtId="41" fontId="20" fillId="2" borderId="35" xfId="4" applyFont="1" applyFill="1" applyBorder="1" applyAlignment="1" applyProtection="1">
      <alignment horizontal="center" vertical="center"/>
    </xf>
    <xf numFmtId="178" fontId="20" fillId="0" borderId="45" xfId="4" applyNumberFormat="1" applyFont="1" applyBorder="1" applyAlignment="1" applyProtection="1">
      <alignment horizontal="center" vertical="center"/>
    </xf>
    <xf numFmtId="178" fontId="20" fillId="0" borderId="46" xfId="4" applyNumberFormat="1" applyFont="1" applyBorder="1" applyAlignment="1" applyProtection="1">
      <alignment horizontal="center" vertical="center"/>
    </xf>
    <xf numFmtId="178" fontId="20" fillId="0" borderId="47" xfId="4" applyNumberFormat="1" applyFont="1" applyBorder="1" applyAlignment="1" applyProtection="1">
      <alignment horizontal="center" vertical="center"/>
    </xf>
    <xf numFmtId="178" fontId="20" fillId="0" borderId="48" xfId="4" applyNumberFormat="1" applyFont="1" applyBorder="1" applyAlignment="1" applyProtection="1">
      <alignment horizontal="center" vertical="center"/>
    </xf>
    <xf numFmtId="178" fontId="20" fillId="0" borderId="49" xfId="4" applyNumberFormat="1" applyFont="1" applyBorder="1" applyAlignment="1" applyProtection="1">
      <alignment horizontal="center" vertical="center"/>
    </xf>
    <xf numFmtId="178" fontId="20" fillId="0" borderId="50" xfId="4" applyNumberFormat="1" applyFont="1" applyBorder="1" applyAlignment="1" applyProtection="1">
      <alignment horizontal="center" vertical="center"/>
    </xf>
    <xf numFmtId="183" fontId="14" fillId="6" borderId="27" xfId="4" applyNumberFormat="1" applyFont="1" applyFill="1" applyBorder="1" applyAlignment="1" applyProtection="1">
      <alignment horizontal="center" vertical="center"/>
    </xf>
    <xf numFmtId="183" fontId="14" fillId="6" borderId="28" xfId="4" applyNumberFormat="1" applyFont="1" applyFill="1" applyBorder="1" applyAlignment="1" applyProtection="1">
      <alignment horizontal="center" vertical="center"/>
    </xf>
    <xf numFmtId="0" fontId="10" fillId="0" borderId="21" xfId="0" applyFont="1" applyBorder="1" applyAlignment="1">
      <alignment horizontal="center" vertical="center"/>
    </xf>
    <xf numFmtId="0" fontId="10" fillId="0" borderId="12" xfId="0" applyFont="1" applyBorder="1" applyAlignment="1">
      <alignment horizontal="center" vertical="center"/>
    </xf>
    <xf numFmtId="183" fontId="20" fillId="0" borderId="5" xfId="0" applyNumberFormat="1" applyFont="1" applyBorder="1" applyAlignment="1">
      <alignment horizontal="center" vertical="center"/>
    </xf>
    <xf numFmtId="183" fontId="20" fillId="0" borderId="6" xfId="0" applyNumberFormat="1" applyFont="1" applyBorder="1" applyAlignment="1">
      <alignment horizontal="center" vertical="center"/>
    </xf>
    <xf numFmtId="183" fontId="20" fillId="0" borderId="30" xfId="0" applyNumberFormat="1" applyFont="1" applyBorder="1" applyAlignment="1">
      <alignment horizontal="center" vertical="center"/>
    </xf>
    <xf numFmtId="0" fontId="10" fillId="0" borderId="22" xfId="0" applyFont="1" applyBorder="1" applyAlignment="1" applyProtection="1">
      <alignment horizontal="center" vertical="center"/>
      <protection locked="0"/>
    </xf>
    <xf numFmtId="0" fontId="10" fillId="0" borderId="23" xfId="0" applyFont="1" applyBorder="1" applyAlignment="1" applyProtection="1">
      <alignment horizontal="center" vertical="center"/>
      <protection locked="0"/>
    </xf>
  </cellXfs>
  <cellStyles count="6">
    <cellStyle name="쉼표" xfId="5" builtinId="3"/>
    <cellStyle name="쉼표 [0]" xfId="4" builtinId="6"/>
    <cellStyle name="통화" xfId="3" builtinId="4"/>
    <cellStyle name="표준" xfId="0" builtinId="0"/>
    <cellStyle name="표준 2" xfId="1" xr:uid="{00000000-0005-0000-0000-000006000000}"/>
    <cellStyle name="표준 2 10" xfId="2" xr:uid="{00000000-0005-0000-0000-000007000000}"/>
  </cellStyles>
  <dxfs count="0"/>
  <tableStyles count="0" defaultTableStyle="TableStyleMedium2" defaultPivotStyle="PivotStyleLight16"/>
  <colors>
    <mruColors>
      <color rgb="FFFCD0F7"/>
      <color rgb="FFFFFFCC"/>
      <color rgb="FF663300"/>
      <color rgb="FF996633"/>
      <color rgb="FFFFFF99"/>
      <color rgb="FF996600"/>
      <color rgb="FFFFFFFF"/>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jpe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3" Type="http://schemas.openxmlformats.org/officeDocument/2006/relationships/image" Target="../media/image21.png"/><Relationship Id="rId2" Type="http://schemas.openxmlformats.org/officeDocument/2006/relationships/image" Target="../media/image20.png"/><Relationship Id="rId1" Type="http://schemas.openxmlformats.org/officeDocument/2006/relationships/image" Target="../media/image19.png"/><Relationship Id="rId4" Type="http://schemas.openxmlformats.org/officeDocument/2006/relationships/image" Target="../media/image22.png"/></Relationships>
</file>

<file path=xl/drawings/_rels/drawing3.xml.rels><?xml version="1.0" encoding="UTF-8" standalone="yes"?>
<Relationships xmlns="http://schemas.openxmlformats.org/package/2006/relationships"><Relationship Id="rId8" Type="http://schemas.openxmlformats.org/officeDocument/2006/relationships/image" Target="../media/image12.png"/><Relationship Id="rId3" Type="http://schemas.openxmlformats.org/officeDocument/2006/relationships/image" Target="../media/image6.png"/><Relationship Id="rId7" Type="http://schemas.openxmlformats.org/officeDocument/2006/relationships/image" Target="../media/image26.png"/><Relationship Id="rId2" Type="http://schemas.openxmlformats.org/officeDocument/2006/relationships/image" Target="../media/image5.jpeg"/><Relationship Id="rId1" Type="http://schemas.openxmlformats.org/officeDocument/2006/relationships/image" Target="../media/image3.jpeg"/><Relationship Id="rId6" Type="http://schemas.openxmlformats.org/officeDocument/2006/relationships/image" Target="../media/image25.png"/><Relationship Id="rId5" Type="http://schemas.openxmlformats.org/officeDocument/2006/relationships/image" Target="../media/image24.png"/><Relationship Id="rId4" Type="http://schemas.openxmlformats.org/officeDocument/2006/relationships/image" Target="../media/image23.png"/><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418195</xdr:colOff>
      <xdr:row>14</xdr:row>
      <xdr:rowOff>109256</xdr:rowOff>
    </xdr:from>
    <xdr:to>
      <xdr:col>4</xdr:col>
      <xdr:colOff>706444</xdr:colOff>
      <xdr:row>14</xdr:row>
      <xdr:rowOff>928304</xdr:rowOff>
    </xdr:to>
    <xdr:pic>
      <xdr:nvPicPr>
        <xdr:cNvPr id="33" name="그림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01481" y="12178792"/>
          <a:ext cx="288249" cy="819048"/>
        </a:xfrm>
        <a:prstGeom prst="rect">
          <a:avLst/>
        </a:prstGeom>
      </xdr:spPr>
    </xdr:pic>
    <xdr:clientData/>
  </xdr:twoCellAnchor>
  <xdr:twoCellAnchor>
    <xdr:from>
      <xdr:col>4</xdr:col>
      <xdr:colOff>387696</xdr:colOff>
      <xdr:row>13</xdr:row>
      <xdr:rowOff>92448</xdr:rowOff>
    </xdr:from>
    <xdr:to>
      <xdr:col>4</xdr:col>
      <xdr:colOff>748012</xdr:colOff>
      <xdr:row>13</xdr:row>
      <xdr:rowOff>974912</xdr:rowOff>
    </xdr:to>
    <xdr:pic>
      <xdr:nvPicPr>
        <xdr:cNvPr id="32" name="그림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70982" y="11155055"/>
          <a:ext cx="360316" cy="882464"/>
        </a:xfrm>
        <a:prstGeom prst="rect">
          <a:avLst/>
        </a:prstGeom>
      </xdr:spPr>
    </xdr:pic>
    <xdr:clientData/>
  </xdr:twoCellAnchor>
  <xdr:twoCellAnchor>
    <xdr:from>
      <xdr:col>4</xdr:col>
      <xdr:colOff>489797</xdr:colOff>
      <xdr:row>6</xdr:row>
      <xdr:rowOff>32554</xdr:rowOff>
    </xdr:from>
    <xdr:to>
      <xdr:col>4</xdr:col>
      <xdr:colOff>696003</xdr:colOff>
      <xdr:row>6</xdr:row>
      <xdr:rowOff>1002619</xdr:rowOff>
    </xdr:to>
    <xdr:pic>
      <xdr:nvPicPr>
        <xdr:cNvPr id="18" name="그림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91979" y="6474918"/>
          <a:ext cx="206206" cy="970065"/>
        </a:xfrm>
        <a:prstGeom prst="rect">
          <a:avLst/>
        </a:prstGeom>
      </xdr:spPr>
    </xdr:pic>
    <xdr:clientData/>
  </xdr:twoCellAnchor>
  <xdr:twoCellAnchor>
    <xdr:from>
      <xdr:col>4</xdr:col>
      <xdr:colOff>446368</xdr:colOff>
      <xdr:row>7</xdr:row>
      <xdr:rowOff>71719</xdr:rowOff>
    </xdr:from>
    <xdr:to>
      <xdr:col>4</xdr:col>
      <xdr:colOff>722195</xdr:colOff>
      <xdr:row>7</xdr:row>
      <xdr:rowOff>974913</xdr:rowOff>
    </xdr:to>
    <xdr:pic>
      <xdr:nvPicPr>
        <xdr:cNvPr id="27" name="그림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509250" y="3612778"/>
          <a:ext cx="275827" cy="903194"/>
        </a:xfrm>
        <a:prstGeom prst="rect">
          <a:avLst/>
        </a:prstGeom>
      </xdr:spPr>
    </xdr:pic>
    <xdr:clientData/>
  </xdr:twoCellAnchor>
  <xdr:twoCellAnchor>
    <xdr:from>
      <xdr:col>4</xdr:col>
      <xdr:colOff>459428</xdr:colOff>
      <xdr:row>4</xdr:row>
      <xdr:rowOff>44824</xdr:rowOff>
    </xdr:from>
    <xdr:to>
      <xdr:col>4</xdr:col>
      <xdr:colOff>694764</xdr:colOff>
      <xdr:row>4</xdr:row>
      <xdr:rowOff>987100</xdr:rowOff>
    </xdr:to>
    <xdr:pic>
      <xdr:nvPicPr>
        <xdr:cNvPr id="53" name="그림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flipH="1">
          <a:off x="9379310" y="493059"/>
          <a:ext cx="235336" cy="942276"/>
        </a:xfrm>
        <a:prstGeom prst="rect">
          <a:avLst/>
        </a:prstGeom>
      </xdr:spPr>
    </xdr:pic>
    <xdr:clientData/>
  </xdr:twoCellAnchor>
  <xdr:twoCellAnchor>
    <xdr:from>
      <xdr:col>4</xdr:col>
      <xdr:colOff>458503</xdr:colOff>
      <xdr:row>5</xdr:row>
      <xdr:rowOff>46880</xdr:rowOff>
    </xdr:from>
    <xdr:to>
      <xdr:col>4</xdr:col>
      <xdr:colOff>703588</xdr:colOff>
      <xdr:row>5</xdr:row>
      <xdr:rowOff>976073</xdr:rowOff>
    </xdr:to>
    <xdr:pic>
      <xdr:nvPicPr>
        <xdr:cNvPr id="54" name="그림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060685" y="5477862"/>
          <a:ext cx="245085" cy="929193"/>
        </a:xfrm>
        <a:prstGeom prst="rect">
          <a:avLst/>
        </a:prstGeom>
      </xdr:spPr>
    </xdr:pic>
    <xdr:clientData/>
  </xdr:twoCellAnchor>
  <xdr:twoCellAnchor>
    <xdr:from>
      <xdr:col>4</xdr:col>
      <xdr:colOff>493059</xdr:colOff>
      <xdr:row>9</xdr:row>
      <xdr:rowOff>145489</xdr:rowOff>
    </xdr:from>
    <xdr:to>
      <xdr:col>4</xdr:col>
      <xdr:colOff>701641</xdr:colOff>
      <xdr:row>9</xdr:row>
      <xdr:rowOff>930088</xdr:rowOff>
    </xdr:to>
    <xdr:pic>
      <xdr:nvPicPr>
        <xdr:cNvPr id="44" name="그림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flipH="1">
          <a:off x="8276345" y="6173453"/>
          <a:ext cx="208582" cy="784599"/>
        </a:xfrm>
        <a:prstGeom prst="rect">
          <a:avLst/>
        </a:prstGeom>
      </xdr:spPr>
    </xdr:pic>
    <xdr:clientData/>
  </xdr:twoCellAnchor>
  <xdr:twoCellAnchor>
    <xdr:from>
      <xdr:col>4</xdr:col>
      <xdr:colOff>186579</xdr:colOff>
      <xdr:row>8</xdr:row>
      <xdr:rowOff>56029</xdr:rowOff>
    </xdr:from>
    <xdr:to>
      <xdr:col>4</xdr:col>
      <xdr:colOff>986118</xdr:colOff>
      <xdr:row>8</xdr:row>
      <xdr:rowOff>921066</xdr:rowOff>
    </xdr:to>
    <xdr:pic>
      <xdr:nvPicPr>
        <xdr:cNvPr id="23" name="그림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8"/>
        <a:stretch>
          <a:fillRect/>
        </a:stretch>
      </xdr:blipFill>
      <xdr:spPr>
        <a:xfrm>
          <a:off x="7969865" y="5077065"/>
          <a:ext cx="799539" cy="865037"/>
        </a:xfrm>
        <a:prstGeom prst="rect">
          <a:avLst/>
        </a:prstGeom>
      </xdr:spPr>
    </xdr:pic>
    <xdr:clientData/>
  </xdr:twoCellAnchor>
  <xdr:twoCellAnchor>
    <xdr:from>
      <xdr:col>4</xdr:col>
      <xdr:colOff>381001</xdr:colOff>
      <xdr:row>15</xdr:row>
      <xdr:rowOff>164886</xdr:rowOff>
    </xdr:from>
    <xdr:to>
      <xdr:col>4</xdr:col>
      <xdr:colOff>885265</xdr:colOff>
      <xdr:row>15</xdr:row>
      <xdr:rowOff>1050151</xdr:rowOff>
    </xdr:to>
    <xdr:pic>
      <xdr:nvPicPr>
        <xdr:cNvPr id="70" name="그림 69">
          <a:extLst>
            <a:ext uri="{FF2B5EF4-FFF2-40B4-BE49-F238E27FC236}">
              <a16:creationId xmlns:a16="http://schemas.microsoft.com/office/drawing/2014/main" id="{00000000-0008-0000-0100-000046000000}"/>
            </a:ext>
          </a:extLst>
        </xdr:cNvPr>
        <xdr:cNvPicPr>
          <a:picLocks noChangeAspect="1"/>
        </xdr:cNvPicPr>
      </xdr:nvPicPr>
      <xdr:blipFill>
        <a:blip xmlns:r="http://schemas.openxmlformats.org/officeDocument/2006/relationships" r:embed="rId9"/>
        <a:stretch>
          <a:fillRect/>
        </a:stretch>
      </xdr:blipFill>
      <xdr:spPr>
        <a:xfrm>
          <a:off x="8735787" y="15091922"/>
          <a:ext cx="504264" cy="885265"/>
        </a:xfrm>
        <a:prstGeom prst="rect">
          <a:avLst/>
        </a:prstGeom>
      </xdr:spPr>
    </xdr:pic>
    <xdr:clientData/>
  </xdr:twoCellAnchor>
  <xdr:twoCellAnchor>
    <xdr:from>
      <xdr:col>4</xdr:col>
      <xdr:colOff>391507</xdr:colOff>
      <xdr:row>16</xdr:row>
      <xdr:rowOff>130734</xdr:rowOff>
    </xdr:from>
    <xdr:to>
      <xdr:col>4</xdr:col>
      <xdr:colOff>908247</xdr:colOff>
      <xdr:row>16</xdr:row>
      <xdr:rowOff>1007054</xdr:rowOff>
    </xdr:to>
    <xdr:pic>
      <xdr:nvPicPr>
        <xdr:cNvPr id="24" name="그림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694007" y="16497859"/>
          <a:ext cx="516740" cy="876320"/>
        </a:xfrm>
        <a:prstGeom prst="rect">
          <a:avLst/>
        </a:prstGeom>
      </xdr:spPr>
    </xdr:pic>
    <xdr:clientData/>
  </xdr:twoCellAnchor>
  <xdr:twoCellAnchor>
    <xdr:from>
      <xdr:col>4</xdr:col>
      <xdr:colOff>369794</xdr:colOff>
      <xdr:row>17</xdr:row>
      <xdr:rowOff>78441</xdr:rowOff>
    </xdr:from>
    <xdr:to>
      <xdr:col>4</xdr:col>
      <xdr:colOff>840441</xdr:colOff>
      <xdr:row>17</xdr:row>
      <xdr:rowOff>941294</xdr:rowOff>
    </xdr:to>
    <xdr:pic>
      <xdr:nvPicPr>
        <xdr:cNvPr id="12" name="그림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11"/>
        <a:stretch>
          <a:fillRect/>
        </a:stretch>
      </xdr:blipFill>
      <xdr:spPr>
        <a:xfrm>
          <a:off x="8153080" y="18107905"/>
          <a:ext cx="470647" cy="862853"/>
        </a:xfrm>
        <a:prstGeom prst="rect">
          <a:avLst/>
        </a:prstGeom>
      </xdr:spPr>
    </xdr:pic>
    <xdr:clientData/>
  </xdr:twoCellAnchor>
  <xdr:twoCellAnchor>
    <xdr:from>
      <xdr:col>4</xdr:col>
      <xdr:colOff>228007</xdr:colOff>
      <xdr:row>10</xdr:row>
      <xdr:rowOff>135545</xdr:rowOff>
    </xdr:from>
    <xdr:to>
      <xdr:col>4</xdr:col>
      <xdr:colOff>986118</xdr:colOff>
      <xdr:row>10</xdr:row>
      <xdr:rowOff>885264</xdr:rowOff>
    </xdr:to>
    <xdr:pic>
      <xdr:nvPicPr>
        <xdr:cNvPr id="3" name="그림 2">
          <a:extLst>
            <a:ext uri="{FF2B5EF4-FFF2-40B4-BE49-F238E27FC236}">
              <a16:creationId xmlns:a16="http://schemas.microsoft.com/office/drawing/2014/main" id="{00000000-0008-0000-0100-000003000000}"/>
            </a:ext>
          </a:extLst>
        </xdr:cNvPr>
        <xdr:cNvPicPr>
          <a:picLocks noChangeAspect="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10813" t="17733" r="11043" b="4988"/>
        <a:stretch/>
      </xdr:blipFill>
      <xdr:spPr>
        <a:xfrm>
          <a:off x="8011293" y="7170438"/>
          <a:ext cx="758111" cy="749719"/>
        </a:xfrm>
        <a:prstGeom prst="rect">
          <a:avLst/>
        </a:prstGeom>
      </xdr:spPr>
    </xdr:pic>
    <xdr:clientData/>
  </xdr:twoCellAnchor>
  <xdr:twoCellAnchor>
    <xdr:from>
      <xdr:col>4</xdr:col>
      <xdr:colOff>212913</xdr:colOff>
      <xdr:row>11</xdr:row>
      <xdr:rowOff>123265</xdr:rowOff>
    </xdr:from>
    <xdr:to>
      <xdr:col>4</xdr:col>
      <xdr:colOff>986118</xdr:colOff>
      <xdr:row>11</xdr:row>
      <xdr:rowOff>851647</xdr:rowOff>
    </xdr:to>
    <xdr:pic>
      <xdr:nvPicPr>
        <xdr:cNvPr id="6" name="그림 5">
          <a:extLst>
            <a:ext uri="{FF2B5EF4-FFF2-40B4-BE49-F238E27FC236}">
              <a16:creationId xmlns:a16="http://schemas.microsoft.com/office/drawing/2014/main" id="{00000000-0008-0000-0100-000006000000}"/>
            </a:ext>
          </a:extLst>
        </xdr:cNvPr>
        <xdr:cNvPicPr>
          <a:picLocks noChangeAspect="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l="11534" t="19897" r="11188" b="4123"/>
        <a:stretch/>
      </xdr:blipFill>
      <xdr:spPr>
        <a:xfrm>
          <a:off x="7996199" y="8165086"/>
          <a:ext cx="773205" cy="728382"/>
        </a:xfrm>
        <a:prstGeom prst="rect">
          <a:avLst/>
        </a:prstGeom>
      </xdr:spPr>
    </xdr:pic>
    <xdr:clientData/>
  </xdr:twoCellAnchor>
  <xdr:twoCellAnchor>
    <xdr:from>
      <xdr:col>4</xdr:col>
      <xdr:colOff>442209</xdr:colOff>
      <xdr:row>12</xdr:row>
      <xdr:rowOff>33618</xdr:rowOff>
    </xdr:from>
    <xdr:to>
      <xdr:col>4</xdr:col>
      <xdr:colOff>773206</xdr:colOff>
      <xdr:row>12</xdr:row>
      <xdr:rowOff>974912</xdr:rowOff>
    </xdr:to>
    <xdr:pic>
      <xdr:nvPicPr>
        <xdr:cNvPr id="13" name="그림 12">
          <a:extLst>
            <a:ext uri="{FF2B5EF4-FFF2-40B4-BE49-F238E27FC236}">
              <a16:creationId xmlns:a16="http://schemas.microsoft.com/office/drawing/2014/main" id="{00000000-0008-0000-0100-00000D000000}"/>
            </a:ext>
          </a:extLst>
        </xdr:cNvPr>
        <xdr:cNvPicPr>
          <a:picLocks noChangeAspect="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34314" t="7065" r="34833" b="4988"/>
        <a:stretch/>
      </xdr:blipFill>
      <xdr:spPr>
        <a:xfrm>
          <a:off x="8225495" y="9082368"/>
          <a:ext cx="330997" cy="941294"/>
        </a:xfrm>
        <a:prstGeom prst="rect">
          <a:avLst/>
        </a:prstGeom>
      </xdr:spPr>
    </xdr:pic>
    <xdr:clientData/>
  </xdr:twoCellAnchor>
  <xdr:twoCellAnchor editAs="oneCell">
    <xdr:from>
      <xdr:col>4</xdr:col>
      <xdr:colOff>358322</xdr:colOff>
      <xdr:row>19</xdr:row>
      <xdr:rowOff>2268</xdr:rowOff>
    </xdr:from>
    <xdr:to>
      <xdr:col>4</xdr:col>
      <xdr:colOff>843643</xdr:colOff>
      <xdr:row>19</xdr:row>
      <xdr:rowOff>993321</xdr:rowOff>
    </xdr:to>
    <xdr:pic>
      <xdr:nvPicPr>
        <xdr:cNvPr id="4" name="Picture 3">
          <a:extLst>
            <a:ext uri="{FF2B5EF4-FFF2-40B4-BE49-F238E27FC236}">
              <a16:creationId xmlns:a16="http://schemas.microsoft.com/office/drawing/2014/main" id="{63414AFE-F677-2CDE-4882-4760DA1E4417}"/>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r="51474"/>
        <a:stretch/>
      </xdr:blipFill>
      <xdr:spPr>
        <a:xfrm>
          <a:off x="8713108" y="19719018"/>
          <a:ext cx="485321" cy="991053"/>
        </a:xfrm>
        <a:prstGeom prst="rect">
          <a:avLst/>
        </a:prstGeom>
      </xdr:spPr>
    </xdr:pic>
    <xdr:clientData/>
  </xdr:twoCellAnchor>
  <xdr:twoCellAnchor editAs="oneCell">
    <xdr:from>
      <xdr:col>3</xdr:col>
      <xdr:colOff>1299482</xdr:colOff>
      <xdr:row>17</xdr:row>
      <xdr:rowOff>532946</xdr:rowOff>
    </xdr:from>
    <xdr:to>
      <xdr:col>5</xdr:col>
      <xdr:colOff>1016171</xdr:colOff>
      <xdr:row>19</xdr:row>
      <xdr:rowOff>580823</xdr:rowOff>
    </xdr:to>
    <xdr:pic>
      <xdr:nvPicPr>
        <xdr:cNvPr id="16" name="Picture 15">
          <a:extLst>
            <a:ext uri="{FF2B5EF4-FFF2-40B4-BE49-F238E27FC236}">
              <a16:creationId xmlns:a16="http://schemas.microsoft.com/office/drawing/2014/main" id="{AFF388B6-F728-C8C0-1EFE-9DFF2892882B}"/>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7273018" y="18235839"/>
          <a:ext cx="3608332" cy="2061734"/>
        </a:xfrm>
        <a:prstGeom prst="rect">
          <a:avLst/>
        </a:prstGeom>
      </xdr:spPr>
    </xdr:pic>
    <xdr:clientData/>
  </xdr:twoCellAnchor>
  <xdr:twoCellAnchor editAs="oneCell">
    <xdr:from>
      <xdr:col>3</xdr:col>
      <xdr:colOff>2134054</xdr:colOff>
      <xdr:row>19</xdr:row>
      <xdr:rowOff>487589</xdr:rowOff>
    </xdr:from>
    <xdr:to>
      <xdr:col>5</xdr:col>
      <xdr:colOff>164008</xdr:colOff>
      <xdr:row>21</xdr:row>
      <xdr:rowOff>592364</xdr:rowOff>
    </xdr:to>
    <xdr:pic>
      <xdr:nvPicPr>
        <xdr:cNvPr id="2" name="Picture 1">
          <a:extLst>
            <a:ext uri="{FF2B5EF4-FFF2-40B4-BE49-F238E27FC236}">
              <a16:creationId xmlns:a16="http://schemas.microsoft.com/office/drawing/2014/main" id="{741F0B7E-94FD-4895-B8B6-D4E783B8661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8107590" y="20204339"/>
          <a:ext cx="1921597" cy="2118632"/>
        </a:xfrm>
        <a:prstGeom prst="rect">
          <a:avLst/>
        </a:prstGeom>
      </xdr:spPr>
    </xdr:pic>
    <xdr:clientData/>
  </xdr:twoCellAnchor>
  <xdr:twoCellAnchor editAs="oneCell">
    <xdr:from>
      <xdr:col>4</xdr:col>
      <xdr:colOff>174626</xdr:colOff>
      <xdr:row>3</xdr:row>
      <xdr:rowOff>15205</xdr:rowOff>
    </xdr:from>
    <xdr:to>
      <xdr:col>4</xdr:col>
      <xdr:colOff>936625</xdr:colOff>
      <xdr:row>4</xdr:row>
      <xdr:rowOff>2183</xdr:rowOff>
    </xdr:to>
    <xdr:pic>
      <xdr:nvPicPr>
        <xdr:cNvPr id="5" name="Picture 4">
          <a:extLst>
            <a:ext uri="{FF2B5EF4-FFF2-40B4-BE49-F238E27FC236}">
              <a16:creationId xmlns:a16="http://schemas.microsoft.com/office/drawing/2014/main" id="{21142226-BE82-4055-A4A6-BF6BF4B6FCE3}"/>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9652001" y="4872955"/>
          <a:ext cx="761999" cy="13724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421821</xdr:colOff>
      <xdr:row>2</xdr:row>
      <xdr:rowOff>190500</xdr:rowOff>
    </xdr:from>
    <xdr:to>
      <xdr:col>4</xdr:col>
      <xdr:colOff>1806915</xdr:colOff>
      <xdr:row>2</xdr:row>
      <xdr:rowOff>1558726</xdr:rowOff>
    </xdr:to>
    <xdr:pic>
      <xdr:nvPicPr>
        <xdr:cNvPr id="12" name="Picture 11">
          <a:extLst>
            <a:ext uri="{FF2B5EF4-FFF2-40B4-BE49-F238E27FC236}">
              <a16:creationId xmlns:a16="http://schemas.microsoft.com/office/drawing/2014/main" id="{A511AEBB-1667-4A47-AF48-EFA011CC7E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68142" y="3265714"/>
          <a:ext cx="1385094" cy="1368226"/>
        </a:xfrm>
        <a:prstGeom prst="rect">
          <a:avLst/>
        </a:prstGeom>
      </xdr:spPr>
    </xdr:pic>
    <xdr:clientData/>
  </xdr:twoCellAnchor>
  <xdr:twoCellAnchor>
    <xdr:from>
      <xdr:col>4</xdr:col>
      <xdr:colOff>884465</xdr:colOff>
      <xdr:row>3</xdr:row>
      <xdr:rowOff>258536</xdr:rowOff>
    </xdr:from>
    <xdr:to>
      <xdr:col>4</xdr:col>
      <xdr:colOff>1185413</xdr:colOff>
      <xdr:row>3</xdr:row>
      <xdr:rowOff>1132595</xdr:rowOff>
    </xdr:to>
    <xdr:pic>
      <xdr:nvPicPr>
        <xdr:cNvPr id="14" name="그림 64">
          <a:extLst>
            <a:ext uri="{FF2B5EF4-FFF2-40B4-BE49-F238E27FC236}">
              <a16:creationId xmlns:a16="http://schemas.microsoft.com/office/drawing/2014/main" id="{FDBAAA63-3704-49E2-9CFF-F06DCC02B974}"/>
            </a:ext>
          </a:extLst>
        </xdr:cNvPr>
        <xdr:cNvPicPr>
          <a:picLocks noChangeAspect="1"/>
        </xdr:cNvPicPr>
      </xdr:nvPicPr>
      <xdr:blipFill>
        <a:blip xmlns:r="http://schemas.openxmlformats.org/officeDocument/2006/relationships" r:embed="rId2"/>
        <a:stretch>
          <a:fillRect/>
        </a:stretch>
      </xdr:blipFill>
      <xdr:spPr>
        <a:xfrm>
          <a:off x="6830786" y="5061857"/>
          <a:ext cx="300948" cy="874059"/>
        </a:xfrm>
        <a:prstGeom prst="rect">
          <a:avLst/>
        </a:prstGeom>
      </xdr:spPr>
    </xdr:pic>
    <xdr:clientData/>
  </xdr:twoCellAnchor>
  <xdr:twoCellAnchor>
    <xdr:from>
      <xdr:col>4</xdr:col>
      <xdr:colOff>952500</xdr:colOff>
      <xdr:row>5</xdr:row>
      <xdr:rowOff>476250</xdr:rowOff>
    </xdr:from>
    <xdr:to>
      <xdr:col>4</xdr:col>
      <xdr:colOff>1287839</xdr:colOff>
      <xdr:row>5</xdr:row>
      <xdr:rowOff>1313649</xdr:rowOff>
    </xdr:to>
    <xdr:pic>
      <xdr:nvPicPr>
        <xdr:cNvPr id="16" name="그림 81">
          <a:extLst>
            <a:ext uri="{FF2B5EF4-FFF2-40B4-BE49-F238E27FC236}">
              <a16:creationId xmlns:a16="http://schemas.microsoft.com/office/drawing/2014/main" id="{7951898A-00F1-43C6-8AEA-ADCAB3E00BF6}"/>
            </a:ext>
          </a:extLst>
        </xdr:cNvPr>
        <xdr:cNvPicPr>
          <a:picLocks noChangeAspect="1"/>
        </xdr:cNvPicPr>
      </xdr:nvPicPr>
      <xdr:blipFill>
        <a:blip xmlns:r="http://schemas.openxmlformats.org/officeDocument/2006/relationships" r:embed="rId3"/>
        <a:stretch>
          <a:fillRect/>
        </a:stretch>
      </xdr:blipFill>
      <xdr:spPr>
        <a:xfrm>
          <a:off x="6898821" y="8123464"/>
          <a:ext cx="335339" cy="837399"/>
        </a:xfrm>
        <a:prstGeom prst="rect">
          <a:avLst/>
        </a:prstGeom>
      </xdr:spPr>
    </xdr:pic>
    <xdr:clientData/>
  </xdr:twoCellAnchor>
  <xdr:twoCellAnchor>
    <xdr:from>
      <xdr:col>4</xdr:col>
      <xdr:colOff>555625</xdr:colOff>
      <xdr:row>4</xdr:row>
      <xdr:rowOff>273615</xdr:rowOff>
    </xdr:from>
    <xdr:to>
      <xdr:col>4</xdr:col>
      <xdr:colOff>1524000</xdr:colOff>
      <xdr:row>4</xdr:row>
      <xdr:rowOff>1261595</xdr:rowOff>
    </xdr:to>
    <xdr:pic>
      <xdr:nvPicPr>
        <xdr:cNvPr id="2" name="그림 60">
          <a:extLst>
            <a:ext uri="{FF2B5EF4-FFF2-40B4-BE49-F238E27FC236}">
              <a16:creationId xmlns:a16="http://schemas.microsoft.com/office/drawing/2014/main" id="{C54BDBBA-FBA4-4E21-AD55-596EE0538EF7}"/>
            </a:ext>
          </a:extLst>
        </xdr:cNvPr>
        <xdr:cNvPicPr>
          <a:picLocks noChangeAspect="1"/>
        </xdr:cNvPicPr>
      </xdr:nvPicPr>
      <xdr:blipFill>
        <a:blip xmlns:r="http://schemas.openxmlformats.org/officeDocument/2006/relationships" r:embed="rId4"/>
        <a:stretch>
          <a:fillRect/>
        </a:stretch>
      </xdr:blipFill>
      <xdr:spPr>
        <a:xfrm>
          <a:off x="8032750" y="7052240"/>
          <a:ext cx="968375" cy="9879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489797</xdr:colOff>
      <xdr:row>11</xdr:row>
      <xdr:rowOff>32554</xdr:rowOff>
    </xdr:from>
    <xdr:to>
      <xdr:col>4</xdr:col>
      <xdr:colOff>696003</xdr:colOff>
      <xdr:row>11</xdr:row>
      <xdr:rowOff>1002619</xdr:rowOff>
    </xdr:to>
    <xdr:pic>
      <xdr:nvPicPr>
        <xdr:cNvPr id="4" name="그림 17">
          <a:extLst>
            <a:ext uri="{FF2B5EF4-FFF2-40B4-BE49-F238E27FC236}">
              <a16:creationId xmlns:a16="http://schemas.microsoft.com/office/drawing/2014/main" id="{A0C12934-46B6-4ACA-A1FE-23B817860A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04997" y="6500029"/>
          <a:ext cx="206206" cy="970065"/>
        </a:xfrm>
        <a:prstGeom prst="rect">
          <a:avLst/>
        </a:prstGeom>
      </xdr:spPr>
    </xdr:pic>
    <xdr:clientData/>
  </xdr:twoCellAnchor>
  <xdr:twoCellAnchor>
    <xdr:from>
      <xdr:col>4</xdr:col>
      <xdr:colOff>459428</xdr:colOff>
      <xdr:row>9</xdr:row>
      <xdr:rowOff>44824</xdr:rowOff>
    </xdr:from>
    <xdr:to>
      <xdr:col>4</xdr:col>
      <xdr:colOff>694764</xdr:colOff>
      <xdr:row>9</xdr:row>
      <xdr:rowOff>987100</xdr:rowOff>
    </xdr:to>
    <xdr:pic>
      <xdr:nvPicPr>
        <xdr:cNvPr id="6" name="그림 52">
          <a:extLst>
            <a:ext uri="{FF2B5EF4-FFF2-40B4-BE49-F238E27FC236}">
              <a16:creationId xmlns:a16="http://schemas.microsoft.com/office/drawing/2014/main" id="{6A245AAF-7537-41E6-8A31-08A465CFDE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flipH="1">
          <a:off x="7774628" y="4492999"/>
          <a:ext cx="235336" cy="942276"/>
        </a:xfrm>
        <a:prstGeom prst="rect">
          <a:avLst/>
        </a:prstGeom>
      </xdr:spPr>
    </xdr:pic>
    <xdr:clientData/>
  </xdr:twoCellAnchor>
  <xdr:twoCellAnchor>
    <xdr:from>
      <xdr:col>4</xdr:col>
      <xdr:colOff>458503</xdr:colOff>
      <xdr:row>10</xdr:row>
      <xdr:rowOff>46880</xdr:rowOff>
    </xdr:from>
    <xdr:to>
      <xdr:col>4</xdr:col>
      <xdr:colOff>703588</xdr:colOff>
      <xdr:row>10</xdr:row>
      <xdr:rowOff>976073</xdr:rowOff>
    </xdr:to>
    <xdr:pic>
      <xdr:nvPicPr>
        <xdr:cNvPr id="7" name="그림 53">
          <a:extLst>
            <a:ext uri="{FF2B5EF4-FFF2-40B4-BE49-F238E27FC236}">
              <a16:creationId xmlns:a16="http://schemas.microsoft.com/office/drawing/2014/main" id="{5FCC1750-A5A8-4EE5-91D5-C3EA127ADDF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73703" y="5504705"/>
          <a:ext cx="245085" cy="929193"/>
        </a:xfrm>
        <a:prstGeom prst="rect">
          <a:avLst/>
        </a:prstGeom>
      </xdr:spPr>
    </xdr:pic>
    <xdr:clientData/>
  </xdr:twoCellAnchor>
  <xdr:twoCellAnchor>
    <xdr:from>
      <xdr:col>4</xdr:col>
      <xdr:colOff>302559</xdr:colOff>
      <xdr:row>14</xdr:row>
      <xdr:rowOff>51239</xdr:rowOff>
    </xdr:from>
    <xdr:to>
      <xdr:col>4</xdr:col>
      <xdr:colOff>874060</xdr:colOff>
      <xdr:row>14</xdr:row>
      <xdr:rowOff>952500</xdr:rowOff>
    </xdr:to>
    <xdr:pic>
      <xdr:nvPicPr>
        <xdr:cNvPr id="15" name="그림 70">
          <a:extLst>
            <a:ext uri="{FF2B5EF4-FFF2-40B4-BE49-F238E27FC236}">
              <a16:creationId xmlns:a16="http://schemas.microsoft.com/office/drawing/2014/main" id="{0DA188DA-CCC7-496D-B4CA-94FC7798F539}"/>
            </a:ext>
          </a:extLst>
        </xdr:cNvPr>
        <xdr:cNvPicPr>
          <a:picLocks noChangeAspect="1"/>
        </xdr:cNvPicPr>
      </xdr:nvPicPr>
      <xdr:blipFill>
        <a:blip xmlns:r="http://schemas.openxmlformats.org/officeDocument/2006/relationships" r:embed="rId4"/>
        <a:stretch>
          <a:fillRect/>
        </a:stretch>
      </xdr:blipFill>
      <xdr:spPr>
        <a:xfrm>
          <a:off x="7617759" y="13586264"/>
          <a:ext cx="571501" cy="901261"/>
        </a:xfrm>
        <a:prstGeom prst="rect">
          <a:avLst/>
        </a:prstGeom>
      </xdr:spPr>
    </xdr:pic>
    <xdr:clientData/>
  </xdr:twoCellAnchor>
  <xdr:twoCellAnchor editAs="oneCell">
    <xdr:from>
      <xdr:col>1</xdr:col>
      <xdr:colOff>3751253</xdr:colOff>
      <xdr:row>11</xdr:row>
      <xdr:rowOff>27215</xdr:rowOff>
    </xdr:from>
    <xdr:to>
      <xdr:col>1</xdr:col>
      <xdr:colOff>4830536</xdr:colOff>
      <xdr:row>11</xdr:row>
      <xdr:rowOff>1001491</xdr:rowOff>
    </xdr:to>
    <xdr:pic>
      <xdr:nvPicPr>
        <xdr:cNvPr id="30" name="Picture 29">
          <a:extLst>
            <a:ext uri="{FF2B5EF4-FFF2-40B4-BE49-F238E27FC236}">
              <a16:creationId xmlns:a16="http://schemas.microsoft.com/office/drawing/2014/main" id="{28EF6C64-72AF-4708-99DF-DB81F88D1A1B}"/>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32150"/>
        <a:stretch/>
      </xdr:blipFill>
      <xdr:spPr>
        <a:xfrm>
          <a:off x="4145860" y="6504215"/>
          <a:ext cx="1079283" cy="974276"/>
        </a:xfrm>
        <a:prstGeom prst="rect">
          <a:avLst/>
        </a:prstGeom>
      </xdr:spPr>
    </xdr:pic>
    <xdr:clientData/>
  </xdr:twoCellAnchor>
  <xdr:twoCellAnchor editAs="oneCell">
    <xdr:from>
      <xdr:col>1</xdr:col>
      <xdr:colOff>3771446</xdr:colOff>
      <xdr:row>9</xdr:row>
      <xdr:rowOff>115660</xdr:rowOff>
    </xdr:from>
    <xdr:to>
      <xdr:col>1</xdr:col>
      <xdr:colOff>4819196</xdr:colOff>
      <xdr:row>10</xdr:row>
      <xdr:rowOff>62431</xdr:rowOff>
    </xdr:to>
    <xdr:pic>
      <xdr:nvPicPr>
        <xdr:cNvPr id="31" name="Picture 30">
          <a:extLst>
            <a:ext uri="{FF2B5EF4-FFF2-40B4-BE49-F238E27FC236}">
              <a16:creationId xmlns:a16="http://schemas.microsoft.com/office/drawing/2014/main" id="{6D42257A-5A03-4240-A181-CB7405A814A6}"/>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32150"/>
        <a:stretch/>
      </xdr:blipFill>
      <xdr:spPr>
        <a:xfrm>
          <a:off x="4166053" y="4578803"/>
          <a:ext cx="1047750" cy="953699"/>
        </a:xfrm>
        <a:prstGeom prst="rect">
          <a:avLst/>
        </a:prstGeom>
      </xdr:spPr>
    </xdr:pic>
    <xdr:clientData/>
  </xdr:twoCellAnchor>
  <xdr:twoCellAnchor editAs="oneCell">
    <xdr:from>
      <xdr:col>1</xdr:col>
      <xdr:colOff>3814535</xdr:colOff>
      <xdr:row>10</xdr:row>
      <xdr:rowOff>29482</xdr:rowOff>
    </xdr:from>
    <xdr:to>
      <xdr:col>1</xdr:col>
      <xdr:colOff>4862285</xdr:colOff>
      <xdr:row>10</xdr:row>
      <xdr:rowOff>974110</xdr:rowOff>
    </xdr:to>
    <xdr:pic>
      <xdr:nvPicPr>
        <xdr:cNvPr id="32" name="Picture 31">
          <a:extLst>
            <a:ext uri="{FF2B5EF4-FFF2-40B4-BE49-F238E27FC236}">
              <a16:creationId xmlns:a16="http://schemas.microsoft.com/office/drawing/2014/main" id="{F1425526-B8B5-4B50-964E-D23F04C27F93}"/>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t="32150"/>
        <a:stretch/>
      </xdr:blipFill>
      <xdr:spPr>
        <a:xfrm>
          <a:off x="4209142" y="5499553"/>
          <a:ext cx="1047750" cy="944628"/>
        </a:xfrm>
        <a:prstGeom prst="rect">
          <a:avLst/>
        </a:prstGeom>
      </xdr:spPr>
    </xdr:pic>
    <xdr:clientData/>
  </xdr:twoCellAnchor>
  <xdr:twoCellAnchor editAs="oneCell">
    <xdr:from>
      <xdr:col>1</xdr:col>
      <xdr:colOff>3796393</xdr:colOff>
      <xdr:row>14</xdr:row>
      <xdr:rowOff>47625</xdr:rowOff>
    </xdr:from>
    <xdr:to>
      <xdr:col>1</xdr:col>
      <xdr:colOff>4844143</xdr:colOff>
      <xdr:row>14</xdr:row>
      <xdr:rowOff>1001324</xdr:rowOff>
    </xdr:to>
    <xdr:pic>
      <xdr:nvPicPr>
        <xdr:cNvPr id="33" name="Picture 32">
          <a:extLst>
            <a:ext uri="{FF2B5EF4-FFF2-40B4-BE49-F238E27FC236}">
              <a16:creationId xmlns:a16="http://schemas.microsoft.com/office/drawing/2014/main" id="{47DFD916-7408-4448-9E72-BEA2BF9F7454}"/>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32150"/>
        <a:stretch/>
      </xdr:blipFill>
      <xdr:spPr>
        <a:xfrm>
          <a:off x="4191000" y="7531554"/>
          <a:ext cx="1047750" cy="953699"/>
        </a:xfrm>
        <a:prstGeom prst="rect">
          <a:avLst/>
        </a:prstGeom>
      </xdr:spPr>
    </xdr:pic>
    <xdr:clientData/>
  </xdr:twoCellAnchor>
  <xdr:twoCellAnchor>
    <xdr:from>
      <xdr:col>4</xdr:col>
      <xdr:colOff>228007</xdr:colOff>
      <xdr:row>12</xdr:row>
      <xdr:rowOff>135545</xdr:rowOff>
    </xdr:from>
    <xdr:to>
      <xdr:col>4</xdr:col>
      <xdr:colOff>986118</xdr:colOff>
      <xdr:row>12</xdr:row>
      <xdr:rowOff>885264</xdr:rowOff>
    </xdr:to>
    <xdr:pic>
      <xdr:nvPicPr>
        <xdr:cNvPr id="34" name="그림 2">
          <a:extLst>
            <a:ext uri="{FF2B5EF4-FFF2-40B4-BE49-F238E27FC236}">
              <a16:creationId xmlns:a16="http://schemas.microsoft.com/office/drawing/2014/main" id="{DAC487B6-7E6B-43EF-BEC1-D20A89A8385D}"/>
            </a:ext>
          </a:extLst>
        </xdr:cNvPr>
        <xdr:cNvPicPr>
          <a:picLocks noChangeAspect="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10813" t="17733" r="11043" b="4988"/>
        <a:stretch/>
      </xdr:blipFill>
      <xdr:spPr>
        <a:xfrm>
          <a:off x="7543207" y="10641620"/>
          <a:ext cx="758111" cy="749719"/>
        </a:xfrm>
        <a:prstGeom prst="rect">
          <a:avLst/>
        </a:prstGeom>
      </xdr:spPr>
    </xdr:pic>
    <xdr:clientData/>
  </xdr:twoCellAnchor>
  <xdr:twoCellAnchor editAs="oneCell">
    <xdr:from>
      <xdr:col>1</xdr:col>
      <xdr:colOff>3769178</xdr:colOff>
      <xdr:row>12</xdr:row>
      <xdr:rowOff>81643</xdr:rowOff>
    </xdr:from>
    <xdr:to>
      <xdr:col>1</xdr:col>
      <xdr:colOff>4848461</xdr:colOff>
      <xdr:row>13</xdr:row>
      <xdr:rowOff>48991</xdr:rowOff>
    </xdr:to>
    <xdr:pic>
      <xdr:nvPicPr>
        <xdr:cNvPr id="35" name="Picture 34">
          <a:extLst>
            <a:ext uri="{FF2B5EF4-FFF2-40B4-BE49-F238E27FC236}">
              <a16:creationId xmlns:a16="http://schemas.microsoft.com/office/drawing/2014/main" id="{317BB07D-0530-48DD-9299-A3E4C43B8ABE}"/>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32150"/>
        <a:stretch/>
      </xdr:blipFill>
      <xdr:spPr>
        <a:xfrm>
          <a:off x="4163785" y="7565572"/>
          <a:ext cx="1079283" cy="974276"/>
        </a:xfrm>
        <a:prstGeom prst="rect">
          <a:avLst/>
        </a:prstGeom>
      </xdr:spPr>
    </xdr:pic>
    <xdr:clientData/>
  </xdr:twoCellAnchor>
  <xdr:twoCellAnchor>
    <xdr:from>
      <xdr:col>4</xdr:col>
      <xdr:colOff>418195</xdr:colOff>
      <xdr:row>13</xdr:row>
      <xdr:rowOff>109256</xdr:rowOff>
    </xdr:from>
    <xdr:to>
      <xdr:col>4</xdr:col>
      <xdr:colOff>706444</xdr:colOff>
      <xdr:row>13</xdr:row>
      <xdr:rowOff>928304</xdr:rowOff>
    </xdr:to>
    <xdr:pic>
      <xdr:nvPicPr>
        <xdr:cNvPr id="36" name="그림 32">
          <a:extLst>
            <a:ext uri="{FF2B5EF4-FFF2-40B4-BE49-F238E27FC236}">
              <a16:creationId xmlns:a16="http://schemas.microsoft.com/office/drawing/2014/main" id="{F8F9491E-1431-41DB-ADCE-9B5B18D0E3D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733395" y="14396756"/>
          <a:ext cx="288249" cy="819048"/>
        </a:xfrm>
        <a:prstGeom prst="rect">
          <a:avLst/>
        </a:prstGeom>
      </xdr:spPr>
    </xdr:pic>
    <xdr:clientData/>
  </xdr:twoCellAnchor>
  <xdr:twoCellAnchor editAs="oneCell">
    <xdr:from>
      <xdr:col>1</xdr:col>
      <xdr:colOff>3701143</xdr:colOff>
      <xdr:row>13</xdr:row>
      <xdr:rowOff>68036</xdr:rowOff>
    </xdr:from>
    <xdr:to>
      <xdr:col>1</xdr:col>
      <xdr:colOff>4780426</xdr:colOff>
      <xdr:row>14</xdr:row>
      <xdr:rowOff>35383</xdr:rowOff>
    </xdr:to>
    <xdr:pic>
      <xdr:nvPicPr>
        <xdr:cNvPr id="37" name="Picture 36">
          <a:extLst>
            <a:ext uri="{FF2B5EF4-FFF2-40B4-BE49-F238E27FC236}">
              <a16:creationId xmlns:a16="http://schemas.microsoft.com/office/drawing/2014/main" id="{8FEFBD8C-2433-44CC-BE61-EF0D46A547CE}"/>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32150"/>
        <a:stretch/>
      </xdr:blipFill>
      <xdr:spPr>
        <a:xfrm>
          <a:off x="4095750" y="8558893"/>
          <a:ext cx="1079283" cy="974276"/>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0"/>
    <pageSetUpPr fitToPage="1"/>
  </sheetPr>
  <dimension ref="A1:Q25"/>
  <sheetViews>
    <sheetView showGridLines="0" tabSelected="1" zoomScale="55" zoomScaleNormal="55" zoomScaleSheetLayoutView="100" workbookViewId="0">
      <pane xSplit="5" ySplit="1" topLeftCell="F2" activePane="bottomRight" state="frozen"/>
      <selection pane="topRight" activeCell="F1" sqref="F1"/>
      <selection pane="bottomLeft" activeCell="A2" sqref="A2"/>
      <selection pane="bottomRight" activeCell="C17" sqref="C17"/>
    </sheetView>
  </sheetViews>
  <sheetFormatPr defaultColWidth="9" defaultRowHeight="26.25"/>
  <cols>
    <col min="1" max="1" width="7.625" style="150" customWidth="1"/>
    <col min="2" max="2" width="72" style="150" customWidth="1"/>
    <col min="3" max="3" width="15" style="106" customWidth="1"/>
    <col min="4" max="4" width="31.25" style="156" customWidth="1"/>
    <col min="5" max="5" width="19.875" style="106" customWidth="1"/>
    <col min="6" max="7" width="22.75" style="150" customWidth="1"/>
    <col min="8" max="8" width="43.125" style="106" customWidth="1"/>
    <col min="9" max="9" width="45.875" style="106" hidden="1" customWidth="1"/>
    <col min="10" max="10" width="45.875" style="106" customWidth="1"/>
    <col min="11" max="11" width="31.25" style="107" customWidth="1"/>
    <col min="12" max="12" width="34.25" style="106" customWidth="1"/>
    <col min="13" max="13" width="27.375" style="106" customWidth="1"/>
    <col min="14" max="14" width="67.375" style="106" customWidth="1"/>
    <col min="15" max="15" width="9" style="106" customWidth="1"/>
    <col min="16" max="16" width="9" style="106"/>
    <col min="17" max="16384" width="9" style="6"/>
  </cols>
  <sheetData>
    <row r="1" spans="1:17" ht="118.5" customHeight="1" thickBot="1">
      <c r="A1" s="167" t="s">
        <v>199</v>
      </c>
      <c r="B1" s="168"/>
      <c r="C1" s="168"/>
      <c r="D1" s="168"/>
      <c r="E1" s="169"/>
      <c r="F1" s="165"/>
      <c r="G1" s="166"/>
    </row>
    <row r="2" spans="1:17" ht="24.75" customHeight="1">
      <c r="A2" s="104"/>
      <c r="B2" s="104"/>
      <c r="C2" s="104"/>
      <c r="D2" s="104"/>
      <c r="E2" s="104"/>
      <c r="F2" s="104"/>
      <c r="G2" s="105"/>
    </row>
    <row r="3" spans="1:17" s="16" customFormat="1" ht="117" customHeight="1">
      <c r="A3" s="108" t="s">
        <v>2</v>
      </c>
      <c r="B3" s="109" t="s">
        <v>150</v>
      </c>
      <c r="C3" s="109" t="s">
        <v>155</v>
      </c>
      <c r="D3" s="151" t="s">
        <v>192</v>
      </c>
      <c r="E3" s="109" t="s">
        <v>151</v>
      </c>
      <c r="F3" s="109" t="s">
        <v>152</v>
      </c>
      <c r="G3" s="110" t="s">
        <v>66</v>
      </c>
      <c r="H3" s="109" t="s">
        <v>156</v>
      </c>
      <c r="I3" s="109" t="s">
        <v>169</v>
      </c>
      <c r="J3" s="109" t="s">
        <v>157</v>
      </c>
      <c r="K3" s="109" t="s">
        <v>154</v>
      </c>
      <c r="L3" s="111" t="s">
        <v>158</v>
      </c>
      <c r="M3" s="112" t="s">
        <v>183</v>
      </c>
      <c r="N3" s="113" t="s">
        <v>159</v>
      </c>
      <c r="O3" s="114"/>
      <c r="P3" s="114"/>
    </row>
    <row r="4" spans="1:17" s="16" customFormat="1" ht="109.5" customHeight="1">
      <c r="A4" s="115">
        <v>0</v>
      </c>
      <c r="B4" s="123" t="s">
        <v>170</v>
      </c>
      <c r="C4" s="117" t="s">
        <v>171</v>
      </c>
      <c r="D4" s="152">
        <v>8809747300068</v>
      </c>
      <c r="E4" s="118"/>
      <c r="F4" s="119" t="s">
        <v>172</v>
      </c>
      <c r="G4" s="117" t="s">
        <v>0</v>
      </c>
      <c r="H4" s="120">
        <v>67</v>
      </c>
      <c r="I4" s="121"/>
      <c r="J4" s="121" t="s">
        <v>173</v>
      </c>
      <c r="K4" s="121">
        <v>200</v>
      </c>
      <c r="L4" s="121">
        <v>14.1</v>
      </c>
      <c r="M4" s="121" t="s">
        <v>125</v>
      </c>
      <c r="N4" s="122"/>
      <c r="O4" s="114"/>
      <c r="P4" s="114"/>
    </row>
    <row r="5" spans="1:17" ht="80.099999999999994" customHeight="1">
      <c r="A5" s="115">
        <v>1</v>
      </c>
      <c r="B5" s="123" t="s">
        <v>178</v>
      </c>
      <c r="C5" s="117" t="s">
        <v>9</v>
      </c>
      <c r="D5" s="152">
        <v>8809747300037</v>
      </c>
      <c r="E5" s="118"/>
      <c r="F5" s="119" t="s">
        <v>143</v>
      </c>
      <c r="G5" s="117" t="s">
        <v>3</v>
      </c>
      <c r="H5" s="120">
        <v>206.8</v>
      </c>
      <c r="I5" s="120" t="s">
        <v>27</v>
      </c>
      <c r="J5" s="120" t="s">
        <v>118</v>
      </c>
      <c r="K5" s="121">
        <v>50</v>
      </c>
      <c r="L5" s="121">
        <v>12</v>
      </c>
      <c r="M5" s="121" t="s">
        <v>125</v>
      </c>
      <c r="N5" s="124" t="s">
        <v>28</v>
      </c>
    </row>
    <row r="6" spans="1:17" ht="80.099999999999994" customHeight="1">
      <c r="A6" s="115">
        <v>2</v>
      </c>
      <c r="B6" s="123" t="s">
        <v>179</v>
      </c>
      <c r="C6" s="117" t="s">
        <v>10</v>
      </c>
      <c r="D6" s="152">
        <v>8809747300044</v>
      </c>
      <c r="E6" s="118"/>
      <c r="F6" s="119" t="s">
        <v>144</v>
      </c>
      <c r="G6" s="117" t="s">
        <v>23</v>
      </c>
      <c r="H6" s="120">
        <v>208.9</v>
      </c>
      <c r="I6" s="120" t="s">
        <v>27</v>
      </c>
      <c r="J6" s="120" t="s">
        <v>118</v>
      </c>
      <c r="K6" s="121">
        <v>55</v>
      </c>
      <c r="L6" s="121">
        <v>12</v>
      </c>
      <c r="M6" s="121" t="s">
        <v>125</v>
      </c>
      <c r="N6" s="124" t="s">
        <v>29</v>
      </c>
      <c r="Q6" s="6" t="s">
        <v>78</v>
      </c>
    </row>
    <row r="7" spans="1:17" ht="80.099999999999994" customHeight="1">
      <c r="A7" s="115">
        <v>3</v>
      </c>
      <c r="B7" s="123" t="s">
        <v>180</v>
      </c>
      <c r="C7" s="117" t="s">
        <v>11</v>
      </c>
      <c r="D7" s="152">
        <v>8809722320005</v>
      </c>
      <c r="E7" s="118"/>
      <c r="F7" s="119" t="s">
        <v>142</v>
      </c>
      <c r="G7" s="117" t="s">
        <v>0</v>
      </c>
      <c r="H7" s="120">
        <v>126.6</v>
      </c>
      <c r="I7" s="120" t="s">
        <v>30</v>
      </c>
      <c r="J7" s="120" t="s">
        <v>116</v>
      </c>
      <c r="K7" s="125">
        <v>113</v>
      </c>
      <c r="L7" s="121">
        <v>15.2</v>
      </c>
      <c r="M7" s="121" t="s">
        <v>125</v>
      </c>
      <c r="N7" s="124" t="s">
        <v>31</v>
      </c>
    </row>
    <row r="8" spans="1:17" ht="80.099999999999994" customHeight="1">
      <c r="A8" s="115">
        <v>4</v>
      </c>
      <c r="B8" s="123" t="s">
        <v>181</v>
      </c>
      <c r="C8" s="117" t="s">
        <v>12</v>
      </c>
      <c r="D8" s="152">
        <v>8809747300013</v>
      </c>
      <c r="E8" s="118"/>
      <c r="F8" s="119" t="s">
        <v>168</v>
      </c>
      <c r="G8" s="117" t="s">
        <v>23</v>
      </c>
      <c r="H8" s="120">
        <v>57</v>
      </c>
      <c r="I8" s="120" t="s">
        <v>32</v>
      </c>
      <c r="J8" s="120" t="s">
        <v>120</v>
      </c>
      <c r="K8" s="121">
        <v>120</v>
      </c>
      <c r="L8" s="121" t="s">
        <v>163</v>
      </c>
      <c r="M8" s="121" t="s">
        <v>125</v>
      </c>
      <c r="N8" s="124" t="s">
        <v>33</v>
      </c>
    </row>
    <row r="9" spans="1:17" ht="80.099999999999994" customHeight="1">
      <c r="A9" s="115">
        <v>5</v>
      </c>
      <c r="B9" s="123" t="s">
        <v>182</v>
      </c>
      <c r="C9" s="117" t="s">
        <v>14</v>
      </c>
      <c r="D9" s="152">
        <v>8809747300020</v>
      </c>
      <c r="E9" s="118"/>
      <c r="F9" s="119" t="s">
        <v>145</v>
      </c>
      <c r="G9" s="117" t="s">
        <v>0</v>
      </c>
      <c r="H9" s="120">
        <v>161.5</v>
      </c>
      <c r="I9" s="120" t="s">
        <v>34</v>
      </c>
      <c r="J9" s="120" t="s">
        <v>119</v>
      </c>
      <c r="K9" s="121">
        <v>96</v>
      </c>
      <c r="L9" s="121">
        <v>16.2</v>
      </c>
      <c r="M9" s="121" t="s">
        <v>125</v>
      </c>
      <c r="N9" s="124" t="s">
        <v>35</v>
      </c>
    </row>
    <row r="10" spans="1:17" ht="80.099999999999994" customHeight="1">
      <c r="A10" s="126">
        <v>6</v>
      </c>
      <c r="B10" s="117" t="s">
        <v>184</v>
      </c>
      <c r="C10" s="117" t="s">
        <v>13</v>
      </c>
      <c r="D10" s="152">
        <v>8809109691063</v>
      </c>
      <c r="E10" s="118"/>
      <c r="F10" s="119" t="s">
        <v>109</v>
      </c>
      <c r="G10" s="117" t="s">
        <v>5</v>
      </c>
      <c r="H10" s="120">
        <v>271.39999999999998</v>
      </c>
      <c r="I10" s="120" t="s">
        <v>36</v>
      </c>
      <c r="J10" s="120" t="s">
        <v>115</v>
      </c>
      <c r="K10" s="121">
        <v>50</v>
      </c>
      <c r="L10" s="121">
        <v>14.9</v>
      </c>
      <c r="M10" s="121" t="s">
        <v>125</v>
      </c>
      <c r="N10" s="124" t="s">
        <v>37</v>
      </c>
    </row>
    <row r="11" spans="1:17" s="7" customFormat="1" ht="80.099999999999994" customHeight="1">
      <c r="A11" s="126">
        <v>7</v>
      </c>
      <c r="B11" s="117" t="s">
        <v>167</v>
      </c>
      <c r="C11" s="117" t="s">
        <v>17</v>
      </c>
      <c r="D11" s="152">
        <v>8809109689473</v>
      </c>
      <c r="E11" s="117"/>
      <c r="F11" s="119" t="s">
        <v>128</v>
      </c>
      <c r="G11" s="117" t="s">
        <v>0</v>
      </c>
      <c r="H11" s="127">
        <v>196.8</v>
      </c>
      <c r="I11" s="125" t="s">
        <v>38</v>
      </c>
      <c r="J11" s="125" t="s">
        <v>123</v>
      </c>
      <c r="K11" s="125">
        <v>54</v>
      </c>
      <c r="L11" s="125">
        <v>12</v>
      </c>
      <c r="M11" s="121" t="s">
        <v>125</v>
      </c>
      <c r="N11" s="128" t="s">
        <v>39</v>
      </c>
      <c r="O11" s="107"/>
      <c r="P11" s="106"/>
    </row>
    <row r="12" spans="1:17" s="7" customFormat="1" ht="80.099999999999994" customHeight="1">
      <c r="A12" s="126">
        <v>8</v>
      </c>
      <c r="B12" s="117" t="s">
        <v>185</v>
      </c>
      <c r="C12" s="117" t="s">
        <v>17</v>
      </c>
      <c r="D12" s="152">
        <v>8809109680432</v>
      </c>
      <c r="E12" s="117"/>
      <c r="F12" s="119" t="s">
        <v>128</v>
      </c>
      <c r="G12" s="117" t="s">
        <v>8</v>
      </c>
      <c r="H12" s="125">
        <v>199.8</v>
      </c>
      <c r="I12" s="125" t="s">
        <v>38</v>
      </c>
      <c r="J12" s="125" t="s">
        <v>123</v>
      </c>
      <c r="K12" s="125">
        <v>54</v>
      </c>
      <c r="L12" s="125">
        <v>12</v>
      </c>
      <c r="M12" s="121" t="s">
        <v>125</v>
      </c>
      <c r="N12" s="128" t="s">
        <v>40</v>
      </c>
      <c r="O12" s="107"/>
      <c r="P12" s="106"/>
    </row>
    <row r="13" spans="1:17" ht="80.099999999999994" customHeight="1">
      <c r="A13" s="126">
        <v>9</v>
      </c>
      <c r="B13" s="117" t="s">
        <v>186</v>
      </c>
      <c r="C13" s="117" t="s">
        <v>16</v>
      </c>
      <c r="D13" s="152">
        <v>8809109689459</v>
      </c>
      <c r="E13" s="118"/>
      <c r="F13" s="119" t="s">
        <v>146</v>
      </c>
      <c r="G13" s="117" t="s">
        <v>1</v>
      </c>
      <c r="H13" s="125">
        <v>162.9</v>
      </c>
      <c r="I13" s="125" t="s">
        <v>41</v>
      </c>
      <c r="J13" s="125" t="s">
        <v>110</v>
      </c>
      <c r="K13" s="125">
        <v>90</v>
      </c>
      <c r="L13" s="125">
        <v>15.5</v>
      </c>
      <c r="M13" s="121" t="s">
        <v>125</v>
      </c>
      <c r="N13" s="124" t="s">
        <v>42</v>
      </c>
    </row>
    <row r="14" spans="1:17" ht="80.099999999999994" customHeight="1">
      <c r="A14" s="129">
        <v>10</v>
      </c>
      <c r="B14" s="117" t="s">
        <v>187</v>
      </c>
      <c r="C14" s="130" t="s">
        <v>18</v>
      </c>
      <c r="D14" s="152">
        <v>8809533815073</v>
      </c>
      <c r="E14" s="131"/>
      <c r="F14" s="132" t="s">
        <v>147</v>
      </c>
      <c r="G14" s="133" t="s">
        <v>7</v>
      </c>
      <c r="H14" s="125">
        <v>196.1</v>
      </c>
      <c r="I14" s="125" t="s">
        <v>45</v>
      </c>
      <c r="J14" s="125" t="s">
        <v>113</v>
      </c>
      <c r="K14" s="134">
        <v>66</v>
      </c>
      <c r="L14" s="135">
        <v>13.71</v>
      </c>
      <c r="M14" s="121" t="s">
        <v>125</v>
      </c>
      <c r="N14" s="124" t="s">
        <v>46</v>
      </c>
    </row>
    <row r="15" spans="1:17" ht="80.099999999999994" customHeight="1">
      <c r="A15" s="129">
        <v>11</v>
      </c>
      <c r="B15" s="117" t="s">
        <v>187</v>
      </c>
      <c r="C15" s="130" t="s">
        <v>19</v>
      </c>
      <c r="D15" s="152">
        <v>8809472909437</v>
      </c>
      <c r="E15" s="118"/>
      <c r="F15" s="132" t="s">
        <v>148</v>
      </c>
      <c r="G15" s="133" t="s">
        <v>25</v>
      </c>
      <c r="H15" s="125">
        <v>110.4</v>
      </c>
      <c r="I15" s="125" t="s">
        <v>122</v>
      </c>
      <c r="J15" s="125" t="s">
        <v>124</v>
      </c>
      <c r="K15" s="134">
        <v>105</v>
      </c>
      <c r="L15" s="134">
        <v>12</v>
      </c>
      <c r="M15" s="121" t="s">
        <v>125</v>
      </c>
      <c r="N15" s="124" t="s">
        <v>46</v>
      </c>
    </row>
    <row r="16" spans="1:17" ht="107.25" customHeight="1">
      <c r="A16" s="136">
        <v>13</v>
      </c>
      <c r="B16" s="117" t="s">
        <v>71</v>
      </c>
      <c r="C16" s="117" t="s">
        <v>20</v>
      </c>
      <c r="D16" s="153">
        <v>8809722320029</v>
      </c>
      <c r="E16" s="118"/>
      <c r="F16" s="138" t="s">
        <v>127</v>
      </c>
      <c r="G16" s="117" t="s">
        <v>4</v>
      </c>
      <c r="H16" s="120">
        <v>264.2</v>
      </c>
      <c r="I16" s="120" t="s">
        <v>48</v>
      </c>
      <c r="J16" s="120" t="s">
        <v>111</v>
      </c>
      <c r="K16" s="139">
        <v>49</v>
      </c>
      <c r="L16" s="135">
        <v>13.7</v>
      </c>
      <c r="M16" s="121" t="s">
        <v>125</v>
      </c>
      <c r="N16" s="128" t="s">
        <v>47</v>
      </c>
    </row>
    <row r="17" spans="1:16" ht="111.75" customHeight="1">
      <c r="A17" s="140">
        <v>14</v>
      </c>
      <c r="B17" s="137" t="s">
        <v>188</v>
      </c>
      <c r="C17" s="137" t="s">
        <v>21</v>
      </c>
      <c r="D17" s="152">
        <v>8809747300075</v>
      </c>
      <c r="E17" s="141"/>
      <c r="F17" s="142" t="s">
        <v>146</v>
      </c>
      <c r="G17" s="137" t="s">
        <v>26</v>
      </c>
      <c r="H17" s="120">
        <v>656.8</v>
      </c>
      <c r="I17" s="120" t="s">
        <v>50</v>
      </c>
      <c r="J17" s="120" t="s">
        <v>114</v>
      </c>
      <c r="K17" s="143">
        <v>28</v>
      </c>
      <c r="L17" s="144">
        <v>19.100000000000001</v>
      </c>
      <c r="M17" s="121" t="s">
        <v>125</v>
      </c>
      <c r="N17" s="124" t="s">
        <v>49</v>
      </c>
    </row>
    <row r="18" spans="1:16" s="7" customFormat="1" ht="80.099999999999994" customHeight="1">
      <c r="A18" s="145">
        <v>16</v>
      </c>
      <c r="B18" s="117" t="s">
        <v>166</v>
      </c>
      <c r="C18" s="117" t="s">
        <v>22</v>
      </c>
      <c r="D18" s="152">
        <v>8809747300143</v>
      </c>
      <c r="E18" s="131"/>
      <c r="F18" s="132" t="s">
        <v>126</v>
      </c>
      <c r="G18" s="117" t="s">
        <v>24</v>
      </c>
      <c r="H18" s="120">
        <v>92.9</v>
      </c>
      <c r="I18" s="146"/>
      <c r="J18" s="146" t="s">
        <v>117</v>
      </c>
      <c r="K18" s="134">
        <v>56</v>
      </c>
      <c r="L18" s="147">
        <v>5.9</v>
      </c>
      <c r="M18" s="121" t="s">
        <v>125</v>
      </c>
      <c r="N18" s="128" t="s">
        <v>51</v>
      </c>
      <c r="O18" s="107"/>
      <c r="P18" s="106"/>
    </row>
    <row r="19" spans="1:16" s="7" customFormat="1" ht="80.099999999999994" customHeight="1">
      <c r="A19" s="115">
        <v>1</v>
      </c>
      <c r="B19" s="123" t="s">
        <v>189</v>
      </c>
      <c r="C19" s="117" t="s">
        <v>106</v>
      </c>
      <c r="D19" s="152">
        <v>8809747300198</v>
      </c>
      <c r="E19" s="118"/>
      <c r="F19" s="119" t="s">
        <v>149</v>
      </c>
      <c r="G19" s="117" t="s">
        <v>0</v>
      </c>
      <c r="H19" s="120">
        <v>186.2</v>
      </c>
      <c r="I19" s="146"/>
      <c r="J19" s="146" t="s">
        <v>112</v>
      </c>
      <c r="K19" s="134">
        <v>72</v>
      </c>
      <c r="L19" s="147">
        <v>14.1</v>
      </c>
      <c r="M19" s="121" t="s">
        <v>125</v>
      </c>
      <c r="N19" s="128"/>
      <c r="O19" s="107"/>
      <c r="P19" s="106"/>
    </row>
    <row r="20" spans="1:16" s="7" customFormat="1" ht="80.099999999999994" customHeight="1">
      <c r="A20" s="115">
        <v>2</v>
      </c>
      <c r="B20" s="123" t="s">
        <v>190</v>
      </c>
      <c r="C20" s="117" t="s">
        <v>107</v>
      </c>
      <c r="D20" s="152">
        <v>8809747300174</v>
      </c>
      <c r="E20" s="118"/>
      <c r="F20" s="119" t="s">
        <v>129</v>
      </c>
      <c r="G20" s="117" t="s">
        <v>23</v>
      </c>
      <c r="H20" s="120">
        <v>80.3</v>
      </c>
      <c r="I20" s="146"/>
      <c r="J20" s="146" t="s">
        <v>121</v>
      </c>
      <c r="K20" s="134">
        <v>154</v>
      </c>
      <c r="L20" s="147">
        <v>13.6</v>
      </c>
      <c r="M20" s="121" t="s">
        <v>125</v>
      </c>
      <c r="N20" s="128"/>
      <c r="O20" s="107"/>
      <c r="P20" s="106"/>
    </row>
    <row r="21" spans="1:16" s="7" customFormat="1" ht="80.099999999999994" customHeight="1">
      <c r="A21" s="115"/>
      <c r="B21" s="123" t="s">
        <v>191</v>
      </c>
      <c r="C21" s="117" t="s">
        <v>140</v>
      </c>
      <c r="D21" s="154" t="s">
        <v>193</v>
      </c>
      <c r="E21" s="118"/>
      <c r="F21" s="119" t="s">
        <v>141</v>
      </c>
      <c r="G21" s="117" t="s">
        <v>23</v>
      </c>
      <c r="H21" s="134" t="s">
        <v>161</v>
      </c>
      <c r="I21" s="146"/>
      <c r="J21" s="146" t="s">
        <v>160</v>
      </c>
      <c r="K21" s="134">
        <v>120</v>
      </c>
      <c r="L21" s="147" t="s">
        <v>162</v>
      </c>
      <c r="M21" s="121" t="s">
        <v>125</v>
      </c>
      <c r="N21" s="128"/>
      <c r="O21" s="107"/>
      <c r="P21" s="106"/>
    </row>
    <row r="22" spans="1:16" ht="50.25" customHeight="1">
      <c r="A22" s="148"/>
      <c r="B22" s="148"/>
      <c r="C22" s="149"/>
      <c r="D22" s="155"/>
      <c r="E22" s="149"/>
      <c r="F22" s="148"/>
      <c r="G22" s="148"/>
    </row>
    <row r="23" spans="1:16" ht="39.75" customHeight="1">
      <c r="H23" s="107"/>
      <c r="I23" s="107"/>
      <c r="J23" s="107"/>
      <c r="L23" s="107"/>
      <c r="M23" s="107"/>
      <c r="N23" s="107"/>
      <c r="O23" s="107"/>
    </row>
    <row r="24" spans="1:16">
      <c r="H24" s="107"/>
      <c r="I24" s="107"/>
      <c r="J24" s="107"/>
      <c r="L24" s="107"/>
      <c r="M24" s="107"/>
      <c r="N24" s="107"/>
      <c r="O24" s="107"/>
    </row>
    <row r="25" spans="1:16">
      <c r="H25" s="107"/>
      <c r="I25" s="107"/>
      <c r="J25" s="107"/>
      <c r="L25" s="107"/>
      <c r="M25" s="107"/>
      <c r="N25" s="107"/>
      <c r="O25" s="107"/>
    </row>
  </sheetData>
  <customSheetViews>
    <customSheetView guid="{EF1BDAF5-0702-4F8C-8932-121749F274DD}" scale="70" showGridLines="0" fitToPage="1" filter="1" showAutoFilter="1">
      <pane xSplit="3" ySplit="2" topLeftCell="E3" activePane="bottomRight" state="frozen"/>
      <selection pane="bottomRight" activeCell="K2" sqref="K1:K1048576"/>
      <rowBreaks count="1" manualBreakCount="1">
        <brk id="19" max="16" man="1"/>
      </rowBreaks>
      <pageMargins left="0" right="0" top="0" bottom="0" header="0.31496062992125984" footer="0.31496062992125984"/>
      <printOptions horizontalCentered="1" verticalCentered="1"/>
      <pageSetup paperSize="9" scale="39" fitToHeight="0" orientation="landscape" r:id="rId1"/>
      <autoFilter ref="B2:S38" xr:uid="{C970C7C6-5559-4885-A8AD-3B5E03EC2C34}">
        <filterColumn colId="0">
          <iconFilter iconSet="3Arrows"/>
        </filterColumn>
      </autoFilter>
    </customSheetView>
    <customSheetView guid="{FA643224-2DD4-4227-920E-D89188320412}" scale="85" fitToPage="1" topLeftCell="H1">
      <pane ySplit="5" topLeftCell="A6" activePane="bottomLeft" state="frozen"/>
      <selection pane="bottomLeft" activeCell="AA6" sqref="AA6"/>
      <pageMargins left="0.7" right="0.7" top="0.75" bottom="0.75" header="0.3" footer="0.3"/>
      <pageSetup paperSize="9" scale="46" fitToHeight="0" orientation="landscape" horizontalDpi="360" verticalDpi="360" r:id="rId2"/>
    </customSheetView>
    <customSheetView guid="{E975119E-02E7-4CBE-8C54-73F23FF3C543}" scale="85" fitToPage="1">
      <pane ySplit="5" topLeftCell="A24" activePane="bottomLeft" state="frozen"/>
      <selection pane="bottomLeft" activeCell="N9" sqref="N9"/>
      <pageMargins left="0.7" right="0.7" top="0.75" bottom="0.75" header="0.3" footer="0.3"/>
      <pageSetup paperSize="9" scale="46" fitToHeight="0" orientation="landscape" horizontalDpi="360" verticalDpi="360" r:id="rId3"/>
    </customSheetView>
    <customSheetView guid="{EC07B366-368E-478F-A95E-0A20024FB668}" scale="85" fitToPage="1">
      <pane ySplit="5" topLeftCell="A15" activePane="bottomLeft" state="frozen"/>
      <selection pane="bottomLeft" activeCell="X6" sqref="X6"/>
      <pageMargins left="0.7" right="0.7" top="0.75" bottom="0.75" header="0.3" footer="0.3"/>
      <pageSetup paperSize="9" scale="46" fitToHeight="0" orientation="landscape" horizontalDpi="360" verticalDpi="360" r:id="rId4"/>
    </customSheetView>
  </customSheetViews>
  <mergeCells count="1">
    <mergeCell ref="A1:E1"/>
  </mergeCells>
  <phoneticPr fontId="1" type="noConversion"/>
  <printOptions horizontalCentered="1" verticalCentered="1"/>
  <pageMargins left="0" right="0" top="0" bottom="0" header="0.31496062992125984" footer="0.31496062992125984"/>
  <pageSetup paperSize="9" scale="60" fitToHeight="0"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E496F-DED3-4C99-9A80-1E4B62CE2B43}">
  <dimension ref="A1:K6"/>
  <sheetViews>
    <sheetView zoomScale="60" zoomScaleNormal="60" workbookViewId="0">
      <selection activeCell="B4" sqref="B4"/>
    </sheetView>
  </sheetViews>
  <sheetFormatPr defaultRowHeight="26.25"/>
  <cols>
    <col min="1" max="1" width="9" style="149"/>
    <col min="2" max="2" width="56" style="149" customWidth="1"/>
    <col min="3" max="3" width="14" style="149" customWidth="1"/>
    <col min="4" max="4" width="19.125" style="149" customWidth="1"/>
    <col min="5" max="5" width="31.125" style="149" customWidth="1"/>
    <col min="6" max="6" width="42.875" style="149" customWidth="1"/>
    <col min="7" max="7" width="37.875" style="149" customWidth="1"/>
    <col min="8" max="8" width="25.75" style="149" customWidth="1"/>
    <col min="9" max="9" width="31.25" style="149" customWidth="1"/>
    <col min="10" max="11" width="22.875" style="149" customWidth="1"/>
  </cols>
  <sheetData>
    <row r="1" spans="1:11" ht="90" customHeight="1">
      <c r="B1" s="170" t="s">
        <v>108</v>
      </c>
      <c r="C1" s="171"/>
      <c r="D1" s="171"/>
      <c r="E1" s="171"/>
      <c r="F1" s="171"/>
      <c r="G1" s="172"/>
      <c r="H1" s="157"/>
    </row>
    <row r="2" spans="1:11" ht="117" customHeight="1">
      <c r="A2" s="158" t="s">
        <v>139</v>
      </c>
      <c r="B2" s="158" t="s">
        <v>150</v>
      </c>
      <c r="C2" s="158" t="s">
        <v>138</v>
      </c>
      <c r="D2" s="158" t="s">
        <v>88</v>
      </c>
      <c r="E2" s="158" t="s">
        <v>151</v>
      </c>
      <c r="F2" s="158" t="s">
        <v>152</v>
      </c>
      <c r="G2" s="158" t="s">
        <v>153</v>
      </c>
      <c r="H2" s="159" t="s">
        <v>66</v>
      </c>
      <c r="I2" s="160" t="s">
        <v>154</v>
      </c>
      <c r="J2" s="160" t="s">
        <v>158</v>
      </c>
      <c r="K2" s="161" t="s">
        <v>194</v>
      </c>
    </row>
    <row r="3" spans="1:11" ht="136.5" customHeight="1">
      <c r="A3" s="162">
        <v>1</v>
      </c>
      <c r="B3" s="116" t="s">
        <v>195</v>
      </c>
      <c r="C3" s="117" t="s">
        <v>131</v>
      </c>
      <c r="D3" s="117" t="s">
        <v>132</v>
      </c>
      <c r="E3" s="118"/>
      <c r="F3" s="163" t="s">
        <v>129</v>
      </c>
      <c r="G3" s="163" t="s">
        <v>130</v>
      </c>
      <c r="H3" s="117" t="s">
        <v>23</v>
      </c>
      <c r="I3" s="120">
        <v>1200</v>
      </c>
      <c r="J3" s="120" t="s">
        <v>164</v>
      </c>
      <c r="K3" s="120" t="s">
        <v>177</v>
      </c>
    </row>
    <row r="4" spans="1:11" ht="107.25" customHeight="1">
      <c r="A4" s="162">
        <v>2</v>
      </c>
      <c r="B4" s="116" t="s">
        <v>196</v>
      </c>
      <c r="C4" s="117" t="s">
        <v>133</v>
      </c>
      <c r="D4" s="117" t="s">
        <v>132</v>
      </c>
      <c r="E4" s="118"/>
      <c r="F4" s="163" t="s">
        <v>134</v>
      </c>
      <c r="G4" s="163" t="s">
        <v>135</v>
      </c>
      <c r="H4" s="117" t="s">
        <v>23</v>
      </c>
      <c r="I4" s="164">
        <v>900</v>
      </c>
      <c r="J4" s="164" t="s">
        <v>165</v>
      </c>
      <c r="K4" s="120" t="s">
        <v>177</v>
      </c>
    </row>
    <row r="5" spans="1:11" ht="107.25" customHeight="1">
      <c r="A5" s="162"/>
      <c r="B5" s="116" t="s">
        <v>197</v>
      </c>
      <c r="C5" s="117" t="s">
        <v>174</v>
      </c>
      <c r="D5" s="117" t="s">
        <v>132</v>
      </c>
      <c r="E5" s="118"/>
      <c r="F5" s="163" t="s">
        <v>176</v>
      </c>
      <c r="G5" s="163" t="s">
        <v>175</v>
      </c>
      <c r="H5" s="117" t="s">
        <v>0</v>
      </c>
      <c r="I5" s="164">
        <v>600</v>
      </c>
      <c r="J5" s="164">
        <v>10</v>
      </c>
      <c r="K5" s="120" t="s">
        <v>177</v>
      </c>
    </row>
    <row r="6" spans="1:11" ht="137.25" customHeight="1">
      <c r="A6" s="115">
        <v>4</v>
      </c>
      <c r="B6" s="116" t="s">
        <v>198</v>
      </c>
      <c r="C6" s="117" t="s">
        <v>133</v>
      </c>
      <c r="D6" s="117" t="s">
        <v>132</v>
      </c>
      <c r="E6" s="118"/>
      <c r="F6" s="163" t="s">
        <v>136</v>
      </c>
      <c r="G6" s="163" t="s">
        <v>137</v>
      </c>
      <c r="H6" s="117" t="s">
        <v>23</v>
      </c>
      <c r="I6" s="120">
        <v>900</v>
      </c>
      <c r="J6" s="120" t="s">
        <v>165</v>
      </c>
      <c r="K6" s="120" t="s">
        <v>177</v>
      </c>
    </row>
  </sheetData>
  <mergeCells count="1">
    <mergeCell ref="B1:G1"/>
  </mergeCells>
  <phoneticPr fontId="1"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X16"/>
  <sheetViews>
    <sheetView showGridLines="0" view="pageBreakPreview" topLeftCell="A7" zoomScale="70" zoomScaleNormal="60" zoomScaleSheetLayoutView="70" workbookViewId="0">
      <selection activeCell="B14" sqref="B14"/>
    </sheetView>
  </sheetViews>
  <sheetFormatPr defaultColWidth="9" defaultRowHeight="16.5"/>
  <cols>
    <col min="1" max="1" width="6" style="17" bestFit="1" customWidth="1"/>
    <col min="2" max="2" width="73.125" style="58" customWidth="1"/>
    <col min="3" max="3" width="15" style="6" customWidth="1"/>
    <col min="4" max="4" width="31.25" style="6" hidden="1" customWidth="1"/>
    <col min="5" max="5" width="15.625" style="6" customWidth="1"/>
    <col min="6" max="7" width="20.625" style="17" customWidth="1"/>
    <col min="8" max="8" width="18.125" style="17" hidden="1" customWidth="1"/>
    <col min="9" max="9" width="27.625" style="18" hidden="1" customWidth="1"/>
    <col min="10" max="10" width="27.875" style="19" hidden="1" customWidth="1"/>
    <col min="11" max="11" width="30.625" style="20" hidden="1" customWidth="1"/>
    <col min="12" max="12" width="26.375" style="19" hidden="1" customWidth="1"/>
    <col min="13" max="13" width="26.375" style="19" customWidth="1"/>
    <col min="14" max="14" width="25.625" style="21" customWidth="1"/>
    <col min="15" max="15" width="22.375" style="22" customWidth="1"/>
    <col min="16" max="16" width="25.625" style="23" customWidth="1"/>
    <col min="17" max="17" width="25.625" style="6" customWidth="1"/>
    <col min="18" max="19" width="31.25" style="6" hidden="1" customWidth="1"/>
    <col min="20" max="20" width="31.25" style="7" hidden="1" customWidth="1"/>
    <col min="21" max="21" width="31" style="6" hidden="1" customWidth="1"/>
    <col min="22" max="22" width="27.375" style="6" hidden="1" customWidth="1"/>
    <col min="23" max="23" width="46.25" style="6" hidden="1" customWidth="1"/>
    <col min="24" max="24" width="20.375" style="6" customWidth="1"/>
    <col min="25" max="25" width="9" style="6" customWidth="1"/>
    <col min="26" max="16384" width="9" style="6"/>
  </cols>
  <sheetData>
    <row r="1" spans="1:24" ht="67.5" customHeight="1">
      <c r="A1" s="191" t="s">
        <v>65</v>
      </c>
      <c r="B1" s="191"/>
      <c r="C1" s="191"/>
      <c r="D1" s="191"/>
      <c r="E1" s="191"/>
      <c r="F1" s="191"/>
      <c r="G1" s="191"/>
      <c r="H1" s="191"/>
      <c r="I1" s="191"/>
      <c r="J1" s="191"/>
      <c r="K1" s="191"/>
      <c r="L1" s="191"/>
      <c r="M1" s="191"/>
      <c r="N1" s="191"/>
      <c r="O1" s="191"/>
      <c r="P1" s="191"/>
      <c r="Q1" s="191"/>
    </row>
    <row r="2" spans="1:24" ht="15" customHeight="1" thickBot="1">
      <c r="A2" s="24"/>
      <c r="B2" s="56"/>
      <c r="C2" s="24"/>
      <c r="D2" s="24"/>
      <c r="E2" s="24"/>
      <c r="F2" s="24"/>
      <c r="G2" s="24"/>
      <c r="H2" s="24"/>
      <c r="I2" s="24"/>
      <c r="J2" s="24"/>
      <c r="K2" s="24"/>
      <c r="L2" s="24"/>
      <c r="M2" s="24"/>
      <c r="N2" s="24"/>
      <c r="O2" s="24"/>
      <c r="P2" s="24"/>
      <c r="Q2" s="24"/>
    </row>
    <row r="3" spans="1:24" ht="27.75" customHeight="1" thickBot="1">
      <c r="A3" s="192" t="s">
        <v>89</v>
      </c>
      <c r="B3" s="193"/>
      <c r="C3" s="193"/>
      <c r="D3" s="193"/>
      <c r="E3" s="193"/>
      <c r="F3" s="193"/>
      <c r="G3" s="194"/>
      <c r="H3" s="25"/>
      <c r="I3" s="25"/>
      <c r="J3" s="25"/>
      <c r="K3" s="25"/>
      <c r="L3" s="25"/>
      <c r="M3" s="25"/>
      <c r="N3" s="195"/>
      <c r="O3" s="195"/>
      <c r="P3" s="209" t="s">
        <v>92</v>
      </c>
      <c r="Q3" s="210"/>
      <c r="X3" s="4"/>
    </row>
    <row r="4" spans="1:24" ht="27.75" customHeight="1">
      <c r="A4" s="196" t="s">
        <v>90</v>
      </c>
      <c r="B4" s="197"/>
      <c r="C4" s="8"/>
      <c r="D4" s="8"/>
      <c r="E4" s="198"/>
      <c r="F4" s="199"/>
      <c r="G4" s="200"/>
      <c r="H4" s="9"/>
      <c r="I4" s="10"/>
      <c r="J4" s="10"/>
      <c r="K4" s="10"/>
      <c r="L4" s="10"/>
      <c r="M4" s="61"/>
      <c r="N4" s="201"/>
      <c r="O4" s="202"/>
      <c r="P4" s="203">
        <f>SUM(P10:P15)</f>
        <v>0</v>
      </c>
      <c r="Q4" s="204"/>
      <c r="X4" s="5"/>
    </row>
    <row r="5" spans="1:24" ht="27.75" customHeight="1">
      <c r="A5" s="178" t="s">
        <v>91</v>
      </c>
      <c r="B5" s="179"/>
      <c r="C5" s="8"/>
      <c r="D5" s="8"/>
      <c r="E5" s="180">
        <f ca="1">TODAY()</f>
        <v>46078</v>
      </c>
      <c r="F5" s="181"/>
      <c r="G5" s="182"/>
      <c r="H5" s="13"/>
      <c r="I5" s="11"/>
      <c r="J5" s="11"/>
      <c r="K5" s="11"/>
      <c r="L5" s="11"/>
      <c r="M5" s="11"/>
      <c r="N5" s="183"/>
      <c r="O5" s="183"/>
      <c r="P5" s="205"/>
      <c r="Q5" s="206"/>
      <c r="X5" s="5"/>
    </row>
    <row r="6" spans="1:24" ht="27.75" customHeight="1">
      <c r="A6" s="184" t="s">
        <v>92</v>
      </c>
      <c r="B6" s="185"/>
      <c r="C6" s="55"/>
      <c r="D6" s="55"/>
      <c r="E6" s="186">
        <f>SUM(P9:P15)</f>
        <v>0</v>
      </c>
      <c r="F6" s="187"/>
      <c r="G6" s="188"/>
      <c r="H6" s="12"/>
      <c r="I6" s="13"/>
      <c r="J6" s="13"/>
      <c r="K6" s="13"/>
      <c r="L6" s="13"/>
      <c r="M6" s="62"/>
      <c r="N6" s="189"/>
      <c r="O6" s="190"/>
      <c r="P6" s="205"/>
      <c r="Q6" s="206"/>
      <c r="X6" s="5"/>
    </row>
    <row r="7" spans="1:24" ht="27.75" customHeight="1">
      <c r="A7" s="211" t="s">
        <v>93</v>
      </c>
      <c r="B7" s="212"/>
      <c r="C7" s="55"/>
      <c r="D7" s="55"/>
      <c r="E7" s="213"/>
      <c r="F7" s="214"/>
      <c r="G7" s="215"/>
      <c r="H7" s="12"/>
      <c r="I7" s="13"/>
      <c r="J7" s="13"/>
      <c r="K7" s="13"/>
      <c r="L7" s="13"/>
      <c r="M7" s="62"/>
      <c r="N7" s="189"/>
      <c r="O7" s="190"/>
      <c r="P7" s="205"/>
      <c r="Q7" s="206"/>
      <c r="X7" s="5"/>
    </row>
    <row r="8" spans="1:24" ht="27.75" customHeight="1" thickBot="1">
      <c r="A8" s="216" t="s">
        <v>94</v>
      </c>
      <c r="B8" s="217"/>
      <c r="C8" s="173"/>
      <c r="D8" s="174"/>
      <c r="E8" s="174"/>
      <c r="F8" s="174"/>
      <c r="G8" s="175"/>
      <c r="H8" s="14"/>
      <c r="I8" s="15"/>
      <c r="J8" s="15"/>
      <c r="K8" s="15"/>
      <c r="L8" s="15"/>
      <c r="M8" s="63"/>
      <c r="N8" s="176"/>
      <c r="O8" s="177"/>
      <c r="P8" s="207"/>
      <c r="Q8" s="208"/>
      <c r="X8" s="5"/>
    </row>
    <row r="9" spans="1:24" s="16" customFormat="1" ht="101.25" customHeight="1" thickBot="1">
      <c r="A9" s="27" t="s">
        <v>2</v>
      </c>
      <c r="B9" s="99" t="s">
        <v>102</v>
      </c>
      <c r="C9" s="28"/>
      <c r="D9" s="28"/>
      <c r="E9" s="100" t="s">
        <v>101</v>
      </c>
      <c r="F9" s="101" t="s">
        <v>100</v>
      </c>
      <c r="G9" s="101" t="s">
        <v>99</v>
      </c>
      <c r="H9" s="29" t="s">
        <v>66</v>
      </c>
      <c r="I9" s="30" t="s">
        <v>67</v>
      </c>
      <c r="J9" s="30" t="s">
        <v>68</v>
      </c>
      <c r="K9" s="30" t="s">
        <v>69</v>
      </c>
      <c r="L9" s="30" t="s">
        <v>70</v>
      </c>
      <c r="M9" s="66" t="s">
        <v>98</v>
      </c>
      <c r="N9" s="67" t="s">
        <v>104</v>
      </c>
      <c r="O9" s="54" t="s">
        <v>97</v>
      </c>
      <c r="P9" s="52" t="s">
        <v>95</v>
      </c>
      <c r="Q9" s="53" t="s">
        <v>96</v>
      </c>
      <c r="R9" s="3" t="s">
        <v>60</v>
      </c>
      <c r="S9" s="1" t="s">
        <v>59</v>
      </c>
      <c r="T9" s="1" t="s">
        <v>61</v>
      </c>
      <c r="U9" s="1" t="s">
        <v>62</v>
      </c>
      <c r="V9" s="1" t="s">
        <v>63</v>
      </c>
      <c r="W9" s="2" t="s">
        <v>64</v>
      </c>
      <c r="X9" s="53" t="s">
        <v>103</v>
      </c>
    </row>
    <row r="10" spans="1:24" ht="80.099999999999994" customHeight="1">
      <c r="A10" s="31">
        <v>1</v>
      </c>
      <c r="B10" s="96" t="s">
        <v>74</v>
      </c>
      <c r="C10" s="94" t="s">
        <v>9</v>
      </c>
      <c r="D10" s="32" t="s">
        <v>52</v>
      </c>
      <c r="E10" s="33"/>
      <c r="F10" s="72" t="s">
        <v>82</v>
      </c>
      <c r="G10" s="72" t="s">
        <v>83</v>
      </c>
      <c r="H10" s="34" t="s">
        <v>0</v>
      </c>
      <c r="I10" s="35">
        <v>11645</v>
      </c>
      <c r="J10" s="35">
        <v>11994</v>
      </c>
      <c r="K10" s="36">
        <v>13974</v>
      </c>
      <c r="L10" s="64">
        <v>17468</v>
      </c>
      <c r="M10" s="70">
        <v>25619</v>
      </c>
      <c r="N10" s="68">
        <v>9000</v>
      </c>
      <c r="O10" s="103"/>
      <c r="P10" s="76">
        <f>N10*O10</f>
        <v>0</v>
      </c>
      <c r="Q10" s="77">
        <v>49000</v>
      </c>
      <c r="R10" s="78">
        <v>185</v>
      </c>
      <c r="S10" s="79" t="s">
        <v>27</v>
      </c>
      <c r="T10" s="80">
        <v>55</v>
      </c>
      <c r="U10" s="78">
        <v>12.5</v>
      </c>
      <c r="V10" s="81" t="s">
        <v>58</v>
      </c>
      <c r="W10" s="82" t="s">
        <v>28</v>
      </c>
      <c r="X10" s="77">
        <v>48</v>
      </c>
    </row>
    <row r="11" spans="1:24" ht="80.099999999999994" customHeight="1">
      <c r="A11" s="37">
        <v>2</v>
      </c>
      <c r="B11" s="97" t="s">
        <v>75</v>
      </c>
      <c r="C11" s="95" t="s">
        <v>9</v>
      </c>
      <c r="D11" s="38" t="s">
        <v>53</v>
      </c>
      <c r="E11" s="39"/>
      <c r="F11" s="73" t="s">
        <v>82</v>
      </c>
      <c r="G11" s="73" t="s">
        <v>83</v>
      </c>
      <c r="H11" s="40" t="s">
        <v>23</v>
      </c>
      <c r="I11" s="41">
        <v>13974</v>
      </c>
      <c r="J11" s="41">
        <v>14393</v>
      </c>
      <c r="K11" s="42">
        <v>16769</v>
      </c>
      <c r="L11" s="46">
        <v>20961</v>
      </c>
      <c r="M11" s="71">
        <v>30743</v>
      </c>
      <c r="N11" s="69">
        <v>10500</v>
      </c>
      <c r="O11" s="103"/>
      <c r="P11" s="76">
        <f t="shared" ref="P11:P15" si="0">N11*O11</f>
        <v>0</v>
      </c>
      <c r="Q11" s="83">
        <v>55000</v>
      </c>
      <c r="R11" s="84">
        <v>185</v>
      </c>
      <c r="S11" s="85" t="s">
        <v>27</v>
      </c>
      <c r="T11" s="86">
        <v>55</v>
      </c>
      <c r="U11" s="84">
        <v>12.5</v>
      </c>
      <c r="V11" s="81" t="s">
        <v>58</v>
      </c>
      <c r="W11" s="87" t="s">
        <v>29</v>
      </c>
      <c r="X11" s="77">
        <v>48</v>
      </c>
    </row>
    <row r="12" spans="1:24" ht="80.099999999999994" customHeight="1">
      <c r="A12" s="37">
        <v>3</v>
      </c>
      <c r="B12" s="97" t="s">
        <v>76</v>
      </c>
      <c r="C12" s="95" t="s">
        <v>11</v>
      </c>
      <c r="D12" s="38" t="s">
        <v>54</v>
      </c>
      <c r="E12" s="39"/>
      <c r="F12" s="73" t="s">
        <v>84</v>
      </c>
      <c r="G12" s="73" t="s">
        <v>85</v>
      </c>
      <c r="H12" s="40" t="s">
        <v>0</v>
      </c>
      <c r="I12" s="41">
        <v>22317</v>
      </c>
      <c r="J12" s="41">
        <v>22987</v>
      </c>
      <c r="K12" s="42">
        <v>26780</v>
      </c>
      <c r="L12" s="65">
        <v>33476</v>
      </c>
      <c r="M12" s="70">
        <v>49097</v>
      </c>
      <c r="N12" s="69">
        <v>17000</v>
      </c>
      <c r="O12" s="103"/>
      <c r="P12" s="76">
        <f t="shared" si="0"/>
        <v>0</v>
      </c>
      <c r="Q12" s="83">
        <v>88000</v>
      </c>
      <c r="R12" s="84">
        <v>108</v>
      </c>
      <c r="S12" s="85" t="s">
        <v>30</v>
      </c>
      <c r="T12" s="88">
        <v>113</v>
      </c>
      <c r="U12" s="84">
        <v>15.2</v>
      </c>
      <c r="V12" s="81" t="s">
        <v>58</v>
      </c>
      <c r="W12" s="87" t="s">
        <v>31</v>
      </c>
      <c r="X12" s="77">
        <v>100</v>
      </c>
    </row>
    <row r="13" spans="1:24" ht="80.099999999999994" customHeight="1">
      <c r="A13" s="60">
        <v>4</v>
      </c>
      <c r="B13" s="98" t="s">
        <v>81</v>
      </c>
      <c r="C13" s="95" t="s">
        <v>17</v>
      </c>
      <c r="D13" s="38" t="s">
        <v>55</v>
      </c>
      <c r="E13" s="38"/>
      <c r="F13" s="74" t="s">
        <v>79</v>
      </c>
      <c r="G13" s="74" t="s">
        <v>80</v>
      </c>
      <c r="H13" s="40" t="s">
        <v>0</v>
      </c>
      <c r="I13" s="41">
        <v>10300</v>
      </c>
      <c r="J13" s="41">
        <v>10609</v>
      </c>
      <c r="K13" s="42">
        <v>12360</v>
      </c>
      <c r="L13" s="65">
        <v>15450</v>
      </c>
      <c r="M13" s="70">
        <v>22660</v>
      </c>
      <c r="N13" s="69">
        <v>8000</v>
      </c>
      <c r="O13" s="103"/>
      <c r="P13" s="89">
        <f t="shared" si="0"/>
        <v>0</v>
      </c>
      <c r="Q13" s="90">
        <v>45000</v>
      </c>
      <c r="R13" s="84"/>
      <c r="S13" s="85"/>
      <c r="T13" s="88"/>
      <c r="U13" s="84"/>
      <c r="V13" s="81"/>
      <c r="W13" s="87"/>
      <c r="X13" s="77">
        <v>54</v>
      </c>
    </row>
    <row r="14" spans="1:24" ht="80.099999999999994" customHeight="1">
      <c r="A14" s="102">
        <v>5</v>
      </c>
      <c r="B14" s="97" t="s">
        <v>105</v>
      </c>
      <c r="C14" s="95" t="s">
        <v>19</v>
      </c>
      <c r="D14" s="38" t="s">
        <v>57</v>
      </c>
      <c r="E14" s="39"/>
      <c r="F14" s="74" t="s">
        <v>87</v>
      </c>
      <c r="G14" s="74" t="s">
        <v>86</v>
      </c>
      <c r="H14" s="45" t="s">
        <v>25</v>
      </c>
      <c r="I14" s="41">
        <v>4450</v>
      </c>
      <c r="J14" s="41">
        <v>4584</v>
      </c>
      <c r="K14" s="42">
        <v>5340</v>
      </c>
      <c r="L14" s="42">
        <v>6675</v>
      </c>
      <c r="M14" s="43">
        <v>9790</v>
      </c>
      <c r="N14" s="69">
        <v>3500</v>
      </c>
      <c r="O14" s="103"/>
      <c r="P14" s="89">
        <f t="shared" si="0"/>
        <v>0</v>
      </c>
      <c r="Q14" s="90">
        <v>20000</v>
      </c>
      <c r="R14" s="84"/>
      <c r="S14" s="85"/>
      <c r="T14" s="88"/>
      <c r="U14" s="84"/>
      <c r="V14" s="81"/>
      <c r="W14" s="87"/>
      <c r="X14" s="77">
        <v>96</v>
      </c>
    </row>
    <row r="15" spans="1:24" ht="80.099999999999994" customHeight="1">
      <c r="A15" s="59">
        <v>6</v>
      </c>
      <c r="B15" s="98" t="s">
        <v>77</v>
      </c>
      <c r="C15" s="95" t="s">
        <v>15</v>
      </c>
      <c r="D15" s="38" t="s">
        <v>56</v>
      </c>
      <c r="E15" s="39"/>
      <c r="F15" s="75" t="s">
        <v>72</v>
      </c>
      <c r="G15" s="74" t="s">
        <v>73</v>
      </c>
      <c r="H15" s="44" t="s">
        <v>6</v>
      </c>
      <c r="I15" s="41">
        <v>5150</v>
      </c>
      <c r="J15" s="41">
        <v>5305</v>
      </c>
      <c r="K15" s="42">
        <v>6180</v>
      </c>
      <c r="L15" s="65">
        <v>7725</v>
      </c>
      <c r="M15" s="70">
        <v>11330</v>
      </c>
      <c r="N15" s="69">
        <v>3500</v>
      </c>
      <c r="O15" s="103"/>
      <c r="P15" s="89">
        <f t="shared" si="0"/>
        <v>0</v>
      </c>
      <c r="Q15" s="83">
        <v>30000</v>
      </c>
      <c r="R15" s="84">
        <v>200</v>
      </c>
      <c r="S15" s="85" t="s">
        <v>43</v>
      </c>
      <c r="T15" s="91">
        <v>42</v>
      </c>
      <c r="U15" s="92">
        <v>10</v>
      </c>
      <c r="V15" s="81" t="s">
        <v>58</v>
      </c>
      <c r="W15" s="93" t="s">
        <v>44</v>
      </c>
      <c r="X15" s="77">
        <v>80</v>
      </c>
    </row>
    <row r="16" spans="1:24" ht="50.25" customHeight="1">
      <c r="A16" s="47"/>
      <c r="B16" s="57"/>
      <c r="C16" s="26"/>
      <c r="D16" s="26"/>
      <c r="E16" s="26"/>
      <c r="F16" s="47"/>
      <c r="G16" s="47"/>
      <c r="H16" s="47"/>
      <c r="I16" s="48"/>
      <c r="J16" s="49"/>
      <c r="K16" s="50"/>
      <c r="L16" s="49"/>
      <c r="M16" s="49"/>
      <c r="N16" s="51"/>
    </row>
  </sheetData>
  <sheetProtection algorithmName="SHA-512" hashValue="ldzf1ji4ItWbIsPvsuuoMf4mgHLUue8dATCO1s1bn/ATfI+pYNFyuR3Lf3iKVFvd8tm2iHPpZHkGBnhhQgGdew==" saltValue="6ubPRWRTGBfM5P9do8XXQQ==" spinCount="100000" sheet="1" objects="1" scenarios="1"/>
  <protectedRanges>
    <protectedRange algorithmName="SHA-512" hashValue="/D0DHT/8IOVhRpyvo2nRX8l6+Dqiu1MoO77zBHpdishnEiml4gl9B8gaYQIdRuXDDEAf/GDgjmiNPA+oqtxw3w==" saltValue="g7t+4jTt0QSUOZ0VB7jhRQ==" spinCount="100000" sqref="O10:O15" name="Range1"/>
  </protectedRanges>
  <mergeCells count="20">
    <mergeCell ref="A1:Q1"/>
    <mergeCell ref="A3:G3"/>
    <mergeCell ref="N3:O3"/>
    <mergeCell ref="A4:B4"/>
    <mergeCell ref="E4:G4"/>
    <mergeCell ref="N4:O4"/>
    <mergeCell ref="P4:Q8"/>
    <mergeCell ref="P3:Q3"/>
    <mergeCell ref="A7:B7"/>
    <mergeCell ref="E7:G7"/>
    <mergeCell ref="N7:O7"/>
    <mergeCell ref="A8:B8"/>
    <mergeCell ref="C8:G8"/>
    <mergeCell ref="N8:O8"/>
    <mergeCell ref="A5:B5"/>
    <mergeCell ref="E5:G5"/>
    <mergeCell ref="N5:O5"/>
    <mergeCell ref="A6:B6"/>
    <mergeCell ref="E6:G6"/>
    <mergeCell ref="N6:O6"/>
  </mergeCells>
  <phoneticPr fontId="1" type="noConversion"/>
  <printOptions horizontalCentered="1" verticalCentered="1"/>
  <pageMargins left="0" right="0" top="0" bottom="0" header="0.31496062992125984" footer="0.31496062992125984"/>
  <pageSetup paperSize="9" scale="43"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B4D7072-17B1-4009-9DF8-46BC90D67E1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2</vt:i4>
      </vt:variant>
    </vt:vector>
  </HeadingPairs>
  <TitlesOfParts>
    <vt:vector size="5" baseType="lpstr">
      <vt:lpstr>브에노 공급가리스트</vt:lpstr>
      <vt:lpstr>MINI SAMPLES</vt:lpstr>
      <vt:lpstr>SALE</vt:lpstr>
      <vt:lpstr>SALE!Print_Area</vt:lpstr>
      <vt:lpstr>'브에노 공급가리스트'!Print_Area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임수란</dc:creator>
  <cp:lastModifiedBy>RICH</cp:lastModifiedBy>
  <cp:lastPrinted>2022-05-16T02:55:36Z</cp:lastPrinted>
  <dcterms:created xsi:type="dcterms:W3CDTF">2018-01-31T04:35:28Z</dcterms:created>
  <dcterms:modified xsi:type="dcterms:W3CDTF">2026-02-25T06:26:25Z</dcterms:modified>
</cp:coreProperties>
</file>