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medbc\Downloads\"/>
    </mc:Choice>
  </mc:AlternateContent>
  <xr:revisionPtr revIDLastSave="0" documentId="13_ncr:1_{C8F44282-0997-4AF0-8B2A-74D6130614C1}" xr6:coauthVersionLast="47" xr6:coauthVersionMax="47" xr10:uidLastSave="{00000000-0000-0000-0000-000000000000}"/>
  <bookViews>
    <workbookView xWindow="720" yWindow="0" windowWidth="23385" windowHeight="15015" xr2:uid="{5CCC4196-F0DF-4B8B-A062-70AF49F4647A}"/>
  </bookViews>
  <sheets>
    <sheet name="아이다코스메틱 공급가 리스트" sheetId="3" r:id="rId1"/>
  </sheets>
  <definedNames>
    <definedName name="_xlnm._FilterDatabase" localSheetId="0" hidden="1">'아이다코스메틱 공급가 리스트'!$A$4:$S$5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3" i="3" l="1"/>
  <c r="O6" i="3"/>
  <c r="N6" i="3"/>
  <c r="O34" i="3" l="1"/>
  <c r="N13" i="3"/>
  <c r="N7" i="3"/>
  <c r="N8" i="3"/>
  <c r="N9" i="3"/>
  <c r="N10" i="3"/>
  <c r="N11" i="3"/>
  <c r="N12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O8" i="3" l="1"/>
  <c r="O7" i="3"/>
  <c r="O25" i="3"/>
  <c r="O24" i="3" l="1"/>
  <c r="O9" i="3"/>
  <c r="O32" i="3"/>
  <c r="O30" i="3"/>
  <c r="O17" i="3"/>
  <c r="O18" i="3"/>
  <c r="O19" i="3"/>
  <c r="O20" i="3"/>
  <c r="O21" i="3"/>
  <c r="O22" i="3"/>
  <c r="O23" i="3"/>
  <c r="O26" i="3"/>
  <c r="O27" i="3"/>
  <c r="O28" i="3"/>
  <c r="O29" i="3"/>
  <c r="O31" i="3"/>
  <c r="O33" i="3"/>
  <c r="O16" i="3"/>
  <c r="O15" i="3"/>
  <c r="O14" i="3"/>
  <c r="O13" i="3"/>
  <c r="O12" i="3"/>
  <c r="O11" i="3"/>
  <c r="O10" i="3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<sst xmlns="http://schemas.openxmlformats.org/spreadsheetml/2006/main" count="252" uniqueCount="142">
  <si>
    <t>20g(2g*10ea)</t>
    <phoneticPr fontId="2" type="noConversion"/>
  </si>
  <si>
    <t>60ml</t>
    <phoneticPr fontId="2" type="noConversion"/>
  </si>
  <si>
    <t>120ml</t>
    <phoneticPr fontId="2" type="noConversion"/>
  </si>
  <si>
    <t>No.</t>
    <phoneticPr fontId="2" type="noConversion"/>
  </si>
  <si>
    <t>30g*5ea</t>
    <phoneticPr fontId="2" type="noConversion"/>
  </si>
  <si>
    <t>38g*4ea</t>
    <phoneticPr fontId="2" type="noConversion"/>
  </si>
  <si>
    <t>200ml, 50ea</t>
    <phoneticPr fontId="2" type="noConversion"/>
  </si>
  <si>
    <t>50ml</t>
    <phoneticPr fontId="2" type="noConversion"/>
  </si>
  <si>
    <t>60g</t>
    <phoneticPr fontId="2" type="noConversion"/>
  </si>
  <si>
    <t>수분</t>
    <phoneticPr fontId="2" type="noConversion"/>
  </si>
  <si>
    <t>미백</t>
    <phoneticPr fontId="2" type="noConversion"/>
  </si>
  <si>
    <t>진정</t>
    <phoneticPr fontId="2" type="noConversion"/>
  </si>
  <si>
    <t>155ml</t>
    <phoneticPr fontId="2" type="noConversion"/>
  </si>
  <si>
    <t>100ml</t>
    <phoneticPr fontId="2" type="noConversion"/>
  </si>
  <si>
    <t>2g*10ea</t>
    <phoneticPr fontId="2" type="noConversion"/>
  </si>
  <si>
    <t>30매</t>
    <phoneticPr fontId="2" type="noConversion"/>
  </si>
  <si>
    <t>37g</t>
    <phoneticPr fontId="2" type="noConversion"/>
  </si>
  <si>
    <t>탄력</t>
    <phoneticPr fontId="2" type="noConversion"/>
  </si>
  <si>
    <t>30ml</t>
    <phoneticPr fontId="2" type="noConversion"/>
  </si>
  <si>
    <t>30g</t>
    <phoneticPr fontId="2" type="noConversion"/>
  </si>
  <si>
    <t>150g</t>
    <phoneticPr fontId="2" type="noConversion"/>
  </si>
  <si>
    <t>9-1</t>
    <phoneticPr fontId="2" type="noConversion"/>
  </si>
  <si>
    <t>10-1</t>
    <phoneticPr fontId="2" type="noConversion"/>
  </si>
  <si>
    <t>앰플</t>
    <phoneticPr fontId="2" type="noConversion"/>
  </si>
  <si>
    <t>크림</t>
    <phoneticPr fontId="2" type="noConversion"/>
  </si>
  <si>
    <t>패드</t>
    <phoneticPr fontId="2" type="noConversion"/>
  </si>
  <si>
    <t>선</t>
    <phoneticPr fontId="2" type="noConversion"/>
  </si>
  <si>
    <t>마스크팩</t>
    <phoneticPr fontId="2" type="noConversion"/>
  </si>
  <si>
    <t>미스트</t>
    <phoneticPr fontId="2" type="noConversion"/>
  </si>
  <si>
    <t>클렌저</t>
    <phoneticPr fontId="2" type="noConversion"/>
  </si>
  <si>
    <t>토너</t>
    <phoneticPr fontId="2" type="noConversion"/>
  </si>
  <si>
    <t>부스터</t>
    <phoneticPr fontId="2" type="noConversion"/>
  </si>
  <si>
    <t>5-1</t>
    <phoneticPr fontId="2" type="noConversion"/>
  </si>
  <si>
    <t>5ea</t>
    <phoneticPr fontId="2" type="noConversion"/>
  </si>
  <si>
    <t>1ea</t>
    <phoneticPr fontId="2" type="noConversion"/>
  </si>
  <si>
    <t>8-1</t>
    <phoneticPr fontId="2" type="noConversion"/>
  </si>
  <si>
    <t>13-1</t>
    <phoneticPr fontId="2" type="noConversion"/>
  </si>
  <si>
    <t>490*310*330</t>
    <phoneticPr fontId="2" type="noConversion"/>
  </si>
  <si>
    <t>400*280*160</t>
    <phoneticPr fontId="2" type="noConversion"/>
  </si>
  <si>
    <t>470*320*308</t>
    <phoneticPr fontId="2" type="noConversion"/>
  </si>
  <si>
    <t>382*308*210</t>
    <phoneticPr fontId="2" type="noConversion"/>
  </si>
  <si>
    <t>470*315*299</t>
    <phoneticPr fontId="2" type="noConversion"/>
  </si>
  <si>
    <t>445*410*150</t>
    <phoneticPr fontId="2" type="noConversion"/>
  </si>
  <si>
    <t>3.11kg</t>
    <phoneticPr fontId="2" type="noConversion"/>
  </si>
  <si>
    <t>9.97kg</t>
    <phoneticPr fontId="2" type="noConversion"/>
  </si>
  <si>
    <t>10.6kg</t>
    <phoneticPr fontId="2" type="noConversion"/>
  </si>
  <si>
    <t>430*220*163</t>
    <phoneticPr fontId="2" type="noConversion"/>
  </si>
  <si>
    <t>430*220*186</t>
    <phoneticPr fontId="2" type="noConversion"/>
  </si>
  <si>
    <t>490*374*135</t>
    <phoneticPr fontId="2" type="noConversion"/>
  </si>
  <si>
    <t>490*374*120</t>
    <phoneticPr fontId="2" type="noConversion"/>
  </si>
  <si>
    <t>395*296*165</t>
    <phoneticPr fontId="2" type="noConversion"/>
  </si>
  <si>
    <t>445*410*160</t>
    <phoneticPr fontId="2" type="noConversion"/>
  </si>
  <si>
    <t>315*225*173</t>
    <phoneticPr fontId="2" type="noConversion"/>
  </si>
  <si>
    <t>425*218*130</t>
  </si>
  <si>
    <t>10.36kg</t>
    <phoneticPr fontId="2" type="noConversion"/>
  </si>
  <si>
    <t>7.7kg</t>
    <phoneticPr fontId="2" type="noConversion"/>
  </si>
  <si>
    <t>6.16kg</t>
    <phoneticPr fontId="2" type="noConversion"/>
  </si>
  <si>
    <t>9.75kg</t>
    <phoneticPr fontId="2" type="noConversion"/>
  </si>
  <si>
    <t>9.45kg</t>
    <phoneticPr fontId="2" type="noConversion"/>
  </si>
  <si>
    <t>6.12kg</t>
    <phoneticPr fontId="2" type="noConversion"/>
  </si>
  <si>
    <t>6.75kg</t>
    <phoneticPr fontId="2" type="noConversion"/>
  </si>
  <si>
    <t>545*375*205</t>
    <phoneticPr fontId="2" type="noConversion"/>
  </si>
  <si>
    <t>5.8kg</t>
    <phoneticPr fontId="2" type="noConversion"/>
  </si>
  <si>
    <t>10.2kg</t>
    <phoneticPr fontId="2" type="noConversion"/>
  </si>
  <si>
    <t>4.4kg</t>
    <phoneticPr fontId="2" type="noConversion"/>
  </si>
  <si>
    <t>350ml</t>
    <phoneticPr fontId="2" type="noConversion"/>
  </si>
  <si>
    <t>22.5*23.5*51</t>
    <phoneticPr fontId="2" type="noConversion"/>
  </si>
  <si>
    <t>8kg</t>
    <phoneticPr fontId="2" type="noConversion"/>
  </si>
  <si>
    <t>20ml</t>
    <phoneticPr fontId="2" type="noConversion"/>
  </si>
  <si>
    <t>2.4kg</t>
    <phoneticPr fontId="2" type="noConversion"/>
  </si>
  <si>
    <t>450*345*175</t>
    <phoneticPr fontId="2" type="noConversion"/>
  </si>
  <si>
    <t>11.62kg</t>
    <phoneticPr fontId="2" type="noConversion"/>
  </si>
  <si>
    <t>10.32kg</t>
    <phoneticPr fontId="2" type="noConversion"/>
  </si>
  <si>
    <t>23.77g</t>
    <phoneticPr fontId="2" type="noConversion"/>
  </si>
  <si>
    <t>1-2</t>
    <phoneticPr fontId="2" type="noConversion"/>
  </si>
  <si>
    <t>435*340*190</t>
    <phoneticPr fontId="2" type="noConversion"/>
  </si>
  <si>
    <t>Vietnam, Mongol ❌</t>
  </si>
  <si>
    <t xml:space="preserve">2026.04, 영수 </t>
  </si>
  <si>
    <t>Line</t>
  </si>
  <si>
    <t>Image</t>
  </si>
  <si>
    <t>Category</t>
  </si>
  <si>
    <t>Product Type</t>
  </si>
  <si>
    <t>Product Name (KR)</t>
  </si>
  <si>
    <t>히알 울트라 모이스처라이징 앰플</t>
  </si>
  <si>
    <t>Hyal Ultra Moisturizing Ampoule</t>
  </si>
  <si>
    <t>히알 울트라 모이스처라이징 앰플 20ml</t>
  </si>
  <si>
    <t>울트라 배리어 앰플 크림</t>
  </si>
  <si>
    <t>Ultra Barrier Ampoule Cream</t>
  </si>
  <si>
    <t>울트라 배리어 앰플 크림 100ml</t>
  </si>
  <si>
    <t>히알 멀티-리포좀 모이스처 앰플 패드 키트</t>
  </si>
  <si>
    <t>Hyal Muiti-Liposome Moisture Ampoule Pad Kit</t>
  </si>
  <si>
    <t>히알 모이스처 앰플 선</t>
  </si>
  <si>
    <t>Hyal Moisture Ampoule Sun</t>
  </si>
  <si>
    <t>히알 멀티-리포좀 모이스처 앰플 패드 투고</t>
  </si>
  <si>
    <t>Hyal Multi-Liposome Moisture Ampoule Pad To Go</t>
  </si>
  <si>
    <t>빅사이즈 패드 리필</t>
  </si>
  <si>
    <t>Bigsize Pad Refill</t>
  </si>
  <si>
    <t>글루타치온 파워 토닝 앰플 2g*10ea</t>
  </si>
  <si>
    <t>Glutathione Power Toning Ampoule</t>
  </si>
  <si>
    <t>글루타치온 파워 토닝 앰플 20ml</t>
  </si>
  <si>
    <t>글루타치온 브라이트닝 마스크 토닝 이펙트</t>
  </si>
  <si>
    <t>Glutathione Brightening Mask-Toning Effect</t>
  </si>
  <si>
    <t>글루타치온 브라이트닝 앰플 미스트</t>
  </si>
  <si>
    <t>Glutathione Brightening Ampoule Mist</t>
  </si>
  <si>
    <t>글루타치온 밀크 오일 클렌저</t>
  </si>
  <si>
    <t>Glutathione Milk Oil Cleanser</t>
  </si>
  <si>
    <t>글루타치온 브라이트닝 앰플 선</t>
  </si>
  <si>
    <t>Glutathione Brightening Ampoule Sun</t>
  </si>
  <si>
    <t>프로폴리스 카밍 앰플 울트라</t>
  </si>
  <si>
    <t>Propolis Calming Ampoule Ultra</t>
  </si>
  <si>
    <t>프로-이지에프 진정 앰플 20ml</t>
  </si>
  <si>
    <t>PRO-EGF CALMING AMPOULE</t>
  </si>
  <si>
    <t>프로폴리스 바이옴 마스크 카밍 에너지</t>
  </si>
  <si>
    <t>Propolis Biome Mask-calming Energy</t>
  </si>
  <si>
    <t>프로폴리스 바이옴 진정 앰플 토너 155ml</t>
  </si>
  <si>
    <t>PROPOLIS BIOME CALMING AMPOULE TONER</t>
  </si>
  <si>
    <t>프로폴리스 바이옴 진정 앰플 토너</t>
  </si>
  <si>
    <t>Propolis Biome Calming Ampoule Toner</t>
  </si>
  <si>
    <t>프로폴리스 바이옴 진정 앰플 젤 클렌저 100ml</t>
  </si>
  <si>
    <t>Propolis Biome Calming Ampoule Gel Cleanser</t>
  </si>
  <si>
    <t>레티놀 캡슐 딥 모이스처 앰플</t>
  </si>
  <si>
    <t>Retinol Capsule Deep Moisture Ampoule</t>
  </si>
  <si>
    <t>레티룰 0.15% 파워에이징 앰플 20ml</t>
  </si>
  <si>
    <t>Retirul 0.15% Power-Aging Ampoule</t>
  </si>
  <si>
    <t>V-콜라겐 파워리프팅 마스크</t>
  </si>
  <si>
    <t>V-COLLAGEN POWER LIFFTING MASK</t>
  </si>
  <si>
    <t>히알 글로우 부스터 앰플</t>
  </si>
  <si>
    <t>Hyal Glow Booster Ampoule</t>
  </si>
  <si>
    <t>Product Name (EN)</t>
  </si>
  <si>
    <t>Volume</t>
  </si>
  <si>
    <t>Retail Price USD</t>
  </si>
  <si>
    <t>Outbox</t>
  </si>
  <si>
    <t>Outbox size, mm</t>
  </si>
  <si>
    <t>Outbox weight, kg</t>
  </si>
  <si>
    <t>Retail Price
KRW</t>
  </si>
  <si>
    <t>Shop Price
USD (40%)</t>
  </si>
  <si>
    <t>Amazon Price USD
(30%)</t>
  </si>
  <si>
    <t>Sample Order Price KRW</t>
  </si>
  <si>
    <t>Order Price MOQ 1000 KRW</t>
  </si>
  <si>
    <t>Order QTY</t>
  </si>
  <si>
    <t>Order Pice MOQ 500 ~ KRW</t>
  </si>
  <si>
    <t>AIDA COSMETIC PRODUCT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</si>
</sst>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₩&quot;* #,##0_-;\-&quot;₩&quot;* #,##0_-;_-&quot;₩&quot;* &quot;-&quot;_-;_-@_-"/>
    <numFmt numFmtId="165" formatCode="_-* #,##0_-;\-* #,##0_-;_-* &quot;-&quot;_-;_-@_-"/>
    <numFmt numFmtId="166" formatCode="_-[$$-409]* #,##0_ ;_-[$$-409]* \-#,##0\ ;_-[$$-409]* &quot;-&quot;??_ ;_-@_ "/>
    <numFmt numFmtId="167" formatCode="_-[$₩-412]* #,##0_-;\-[$₩-412]* #,##0_-;_-[$₩-412]* &quot;-&quot;??_-;_-@_-"/>
  </numFmts>
  <fonts count="10">
    <font>
      <sz val="11"/>
      <color theme="1"/>
      <name val="Aptos Narrow"/>
      <family val="2"/>
      <charset val="129"/>
      <scheme val="minor"/>
    </font>
    <font>
      <sz val="11"/>
      <color theme="1"/>
      <name val="Aptos Narrow"/>
      <family val="2"/>
      <charset val="129"/>
      <scheme val="minor"/>
    </font>
    <font>
      <sz val="8"/>
      <name val="Aptos Narrow"/>
      <family val="2"/>
      <charset val="129"/>
      <scheme val="minor"/>
    </font>
    <font>
      <sz val="10"/>
      <color theme="1"/>
      <name val="Century Gothic"/>
      <family val="2"/>
    </font>
    <font>
      <b/>
      <sz val="10"/>
      <color theme="1"/>
      <name val="Century Gothic"/>
      <family val="2"/>
    </font>
    <font>
      <b/>
      <sz val="12"/>
      <color theme="1"/>
      <name val="Century Gothic"/>
      <family val="2"/>
    </font>
    <font>
      <sz val="11"/>
      <color theme="1"/>
      <name val="Century Gothic"/>
      <family val="2"/>
    </font>
    <font>
      <sz val="11"/>
      <name val="Century Gothic"/>
      <family val="2"/>
    </font>
    <font>
      <b/>
      <sz val="22"/>
      <color theme="1"/>
      <name val="Century Gothic"/>
      <family val="2"/>
    </font>
    <font>
      <b/>
      <sz val="12"/>
      <color rgb="FFFF0000"/>
      <name val="Century Gothic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165" fontId="1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64" fontId="3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165" fontId="3" fillId="0" borderId="1" xfId="1" applyFont="1" applyBorder="1" applyAlignment="1">
      <alignment horizontal="center" vertical="center"/>
    </xf>
    <xf numFmtId="164" fontId="3" fillId="0" borderId="1" xfId="1" applyNumberFormat="1" applyFont="1" applyBorder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167" fontId="6" fillId="0" borderId="2" xfId="1" applyNumberFormat="1" applyFont="1" applyBorder="1" applyAlignment="1">
      <alignment horizontal="center" vertical="center"/>
    </xf>
    <xf numFmtId="166" fontId="6" fillId="0" borderId="2" xfId="1" applyNumberFormat="1" applyFont="1" applyBorder="1" applyAlignment="1">
      <alignment horizontal="center" vertical="center"/>
    </xf>
    <xf numFmtId="164" fontId="6" fillId="0" borderId="2" xfId="1" applyNumberFormat="1" applyFont="1" applyBorder="1">
      <alignment vertical="center"/>
    </xf>
    <xf numFmtId="2" fontId="6" fillId="9" borderId="2" xfId="0" applyNumberFormat="1" applyFont="1" applyFill="1" applyBorder="1">
      <alignment vertical="center"/>
    </xf>
    <xf numFmtId="0" fontId="6" fillId="0" borderId="2" xfId="0" quotePrefix="1" applyFont="1" applyBorder="1" applyAlignment="1">
      <alignment horizontal="center" vertical="center"/>
    </xf>
    <xf numFmtId="167" fontId="6" fillId="0" borderId="2" xfId="1" applyNumberFormat="1" applyFont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6" fontId="6" fillId="0" borderId="2" xfId="1" applyNumberFormat="1" applyFont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/>
    </xf>
    <xf numFmtId="166" fontId="6" fillId="8" borderId="2" xfId="1" applyNumberFormat="1" applyFont="1" applyFill="1" applyBorder="1" applyAlignment="1">
      <alignment horizontal="center" vertical="center"/>
    </xf>
    <xf numFmtId="166" fontId="6" fillId="8" borderId="2" xfId="1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10" borderId="2" xfId="0" applyFont="1" applyFill="1" applyBorder="1" applyAlignment="1">
      <alignment horizontal="center" vertical="center" wrapText="1"/>
    </xf>
    <xf numFmtId="0" fontId="8" fillId="8" borderId="3" xfId="0" applyFont="1" applyFill="1" applyBorder="1" applyAlignment="1">
      <alignment horizontal="center" vertical="center"/>
    </xf>
    <xf numFmtId="0" fontId="8" fillId="8" borderId="4" xfId="0" applyFont="1" applyFill="1" applyBorder="1" applyAlignment="1">
      <alignment horizontal="center" vertical="center"/>
    </xf>
    <xf numFmtId="0" fontId="8" fillId="8" borderId="5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5" fillId="9" borderId="2" xfId="0" applyFont="1" applyFill="1" applyBorder="1" applyAlignment="1">
      <alignment horizontal="center" vertical="center" wrapText="1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colors>
    <mruColors>
      <color rgb="FFCC00CC"/>
      <color rgb="FFFF66FF"/>
      <color rgb="FFFFCCFF"/>
      <color rgb="FFFFCCCC"/>
      <color rgb="FF0070C4"/>
      <color rgb="FFFDE89D"/>
      <color rgb="FFFFFF66"/>
      <color rgb="FFFFFF99"/>
      <color rgb="FFFF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Types" Target="richData/rdRichValueTypes.xml"/><Relationship Id="rId3" Type="http://schemas.openxmlformats.org/officeDocument/2006/relationships/styles" Target="styles.xml"/><Relationship Id="rId7" Type="http://schemas.microsoft.com/office/2017/06/relationships/rdRichValueStructure" Target="richData/rdrichvaluestructur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06/relationships/rdRichValue" Target="richData/rdrichvalue.xml"/><Relationship Id="rId5" Type="http://schemas.openxmlformats.org/officeDocument/2006/relationships/sheetMetadata" Target="metadata.xml"/><Relationship Id="rId10" Type="http://schemas.microsoft.com/office/2022/10/relationships/richValueRel" Target="richData/richValueRel.xml"/><Relationship Id="rId4" Type="http://schemas.openxmlformats.org/officeDocument/2006/relationships/sharedStrings" Target="sharedStrings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4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3.png"/><Relationship Id="rId33" Type="http://schemas.openxmlformats.org/officeDocument/2006/relationships/image" Target="../media/image30.jpe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microsoft.com/office/2007/relationships/hdphoto" Target="../media/hdphoto3.wdp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24" Type="http://schemas.microsoft.com/office/2007/relationships/hdphoto" Target="../media/hdphoto2.wdp"/><Relationship Id="rId32" Type="http://schemas.openxmlformats.org/officeDocument/2006/relationships/image" Target="../media/image29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2.png"/><Relationship Id="rId28" Type="http://schemas.openxmlformats.org/officeDocument/2006/relationships/image" Target="../media/image2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28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microsoft.com/office/2007/relationships/hdphoto" Target="../media/hdphoto1.wdp"/><Relationship Id="rId27" Type="http://schemas.openxmlformats.org/officeDocument/2006/relationships/image" Target="../media/image25.png"/><Relationship Id="rId30" Type="http://schemas.openxmlformats.org/officeDocument/2006/relationships/image" Target="../media/image27.png"/><Relationship Id="rId8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124091</xdr:colOff>
      <xdr:row>8</xdr:row>
      <xdr:rowOff>13938</xdr:rowOff>
    </xdr:from>
    <xdr:to>
      <xdr:col>2</xdr:col>
      <xdr:colOff>494551</xdr:colOff>
      <xdr:row>8</xdr:row>
      <xdr:rowOff>501431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137FD7A-5E7C-46D8-897D-B355525C2C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7116" y="1490313"/>
          <a:ext cx="370460" cy="487493"/>
        </a:xfrm>
        <a:prstGeom prst="rect">
          <a:avLst/>
        </a:prstGeom>
      </xdr:spPr>
    </xdr:pic>
    <xdr:clientData/>
  </xdr:twoCellAnchor>
  <xdr:oneCellAnchor>
    <xdr:from>
      <xdr:col>2</xdr:col>
      <xdr:colOff>120558</xdr:colOff>
      <xdr:row>9</xdr:row>
      <xdr:rowOff>147</xdr:rowOff>
    </xdr:from>
    <xdr:ext cx="518035" cy="514894"/>
    <xdr:pic>
      <xdr:nvPicPr>
        <xdr:cNvPr id="4" name="그림 3">
          <a:extLst>
            <a:ext uri="{FF2B5EF4-FFF2-40B4-BE49-F238E27FC236}">
              <a16:creationId xmlns:a16="http://schemas.microsoft.com/office/drawing/2014/main" id="{4C3D4F1B-CC73-4BBC-B707-D7E8EBE87D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3583" y="1981347"/>
          <a:ext cx="518035" cy="514894"/>
        </a:xfrm>
        <a:prstGeom prst="rect">
          <a:avLst/>
        </a:prstGeom>
      </xdr:spPr>
    </xdr:pic>
    <xdr:clientData/>
  </xdr:oneCellAnchor>
  <xdr:oneCellAnchor>
    <xdr:from>
      <xdr:col>1</xdr:col>
      <xdr:colOff>761183</xdr:colOff>
      <xdr:row>9</xdr:row>
      <xdr:rowOff>42390</xdr:rowOff>
    </xdr:from>
    <xdr:ext cx="370837" cy="465600"/>
    <xdr:pic>
      <xdr:nvPicPr>
        <xdr:cNvPr id="5" name="그림 4">
          <a:extLst>
            <a:ext uri="{FF2B5EF4-FFF2-40B4-BE49-F238E27FC236}">
              <a16:creationId xmlns:a16="http://schemas.microsoft.com/office/drawing/2014/main" id="{994EE479-289B-448F-AF53-CC396D3CEC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4583" y="2023590"/>
          <a:ext cx="370837" cy="465600"/>
        </a:xfrm>
        <a:prstGeom prst="rect">
          <a:avLst/>
        </a:prstGeom>
      </xdr:spPr>
    </xdr:pic>
    <xdr:clientData/>
  </xdr:oneCellAnchor>
  <xdr:oneCellAnchor>
    <xdr:from>
      <xdr:col>2</xdr:col>
      <xdr:colOff>180513</xdr:colOff>
      <xdr:row>9</xdr:row>
      <xdr:rowOff>174397</xdr:rowOff>
    </xdr:from>
    <xdr:ext cx="395374" cy="392233"/>
    <xdr:pic>
      <xdr:nvPicPr>
        <xdr:cNvPr id="6" name="그림 5">
          <a:extLst>
            <a:ext uri="{FF2B5EF4-FFF2-40B4-BE49-F238E27FC236}">
              <a16:creationId xmlns:a16="http://schemas.microsoft.com/office/drawing/2014/main" id="{AC257AD5-D904-498A-8E68-EBAC7932E7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3538" y="2155597"/>
          <a:ext cx="395374" cy="392233"/>
        </a:xfrm>
        <a:prstGeom prst="rect">
          <a:avLst/>
        </a:prstGeom>
      </xdr:spPr>
    </xdr:pic>
    <xdr:clientData/>
  </xdr:oneCellAnchor>
  <xdr:twoCellAnchor editAs="oneCell">
    <xdr:from>
      <xdr:col>2</xdr:col>
      <xdr:colOff>229783</xdr:colOff>
      <xdr:row>10</xdr:row>
      <xdr:rowOff>39290</xdr:rowOff>
    </xdr:from>
    <xdr:to>
      <xdr:col>2</xdr:col>
      <xdr:colOff>359146</xdr:colOff>
      <xdr:row>10</xdr:row>
      <xdr:rowOff>467793</xdr:rowOff>
    </xdr:to>
    <xdr:pic>
      <xdr:nvPicPr>
        <xdr:cNvPr id="7" name="그림 6" descr="텍스트, 세면용품, 피부 관리, 스킨 크림이(가) 표시된 사진&#10;&#10;자동 생성된 설명">
          <a:extLst>
            <a:ext uri="{FF2B5EF4-FFF2-40B4-BE49-F238E27FC236}">
              <a16:creationId xmlns:a16="http://schemas.microsoft.com/office/drawing/2014/main" id="{FB6042E3-7206-4F1F-8C52-51E03BC36D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486" t="15278" r="35667" b="13055"/>
        <a:stretch/>
      </xdr:blipFill>
      <xdr:spPr>
        <a:xfrm>
          <a:off x="1572808" y="2525315"/>
          <a:ext cx="129363" cy="428503"/>
        </a:xfrm>
        <a:prstGeom prst="rect">
          <a:avLst/>
        </a:prstGeom>
      </xdr:spPr>
    </xdr:pic>
    <xdr:clientData/>
  </xdr:twoCellAnchor>
  <xdr:twoCellAnchor editAs="oneCell">
    <xdr:from>
      <xdr:col>2</xdr:col>
      <xdr:colOff>72332</xdr:colOff>
      <xdr:row>11</xdr:row>
      <xdr:rowOff>48221</xdr:rowOff>
    </xdr:from>
    <xdr:to>
      <xdr:col>2</xdr:col>
      <xdr:colOff>521667</xdr:colOff>
      <xdr:row>11</xdr:row>
      <xdr:rowOff>482911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D377447C-1F74-4D9F-8A18-63BB6D0CC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422397" y="3046525"/>
          <a:ext cx="449335" cy="434690"/>
        </a:xfrm>
        <a:prstGeom prst="rect">
          <a:avLst/>
        </a:prstGeom>
      </xdr:spPr>
    </xdr:pic>
    <xdr:clientData/>
  </xdr:twoCellAnchor>
  <xdr:twoCellAnchor editAs="oneCell">
    <xdr:from>
      <xdr:col>2</xdr:col>
      <xdr:colOff>70223</xdr:colOff>
      <xdr:row>13</xdr:row>
      <xdr:rowOff>46464</xdr:rowOff>
    </xdr:from>
    <xdr:to>
      <xdr:col>2</xdr:col>
      <xdr:colOff>567184</xdr:colOff>
      <xdr:row>13</xdr:row>
      <xdr:rowOff>464636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65B8C528-592E-4D61-9792-47405F7129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/>
        <a:srcRect t="15270"/>
        <a:stretch/>
      </xdr:blipFill>
      <xdr:spPr>
        <a:xfrm>
          <a:off x="1413248" y="3542139"/>
          <a:ext cx="496961" cy="418172"/>
        </a:xfrm>
        <a:prstGeom prst="rect">
          <a:avLst/>
        </a:prstGeom>
      </xdr:spPr>
    </xdr:pic>
    <xdr:clientData/>
  </xdr:twoCellAnchor>
  <xdr:twoCellAnchor editAs="oneCell">
    <xdr:from>
      <xdr:col>2</xdr:col>
      <xdr:colOff>91400</xdr:colOff>
      <xdr:row>14</xdr:row>
      <xdr:rowOff>46872</xdr:rowOff>
    </xdr:from>
    <xdr:to>
      <xdr:col>2</xdr:col>
      <xdr:colOff>487865</xdr:colOff>
      <xdr:row>14</xdr:row>
      <xdr:rowOff>463385</xdr:rowOff>
    </xdr:to>
    <xdr:pic>
      <xdr:nvPicPr>
        <xdr:cNvPr id="10" name="그림 9" descr="텍스트, 디자인, 포장 및 라벨링, 상자이(가) 표시된 사진&#10;&#10;자동 생성된 설명">
          <a:extLst>
            <a:ext uri="{FF2B5EF4-FFF2-40B4-BE49-F238E27FC236}">
              <a16:creationId xmlns:a16="http://schemas.microsoft.com/office/drawing/2014/main" id="{DB747894-446A-4709-A7EF-337F59293D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995" t="19048" r="16868" b="14709"/>
        <a:stretch/>
      </xdr:blipFill>
      <xdr:spPr>
        <a:xfrm>
          <a:off x="1434425" y="4047372"/>
          <a:ext cx="396465" cy="416513"/>
        </a:xfrm>
        <a:prstGeom prst="rect">
          <a:avLst/>
        </a:prstGeom>
      </xdr:spPr>
    </xdr:pic>
    <xdr:clientData/>
  </xdr:twoCellAnchor>
  <xdr:twoCellAnchor editAs="oneCell">
    <xdr:from>
      <xdr:col>2</xdr:col>
      <xdr:colOff>258984</xdr:colOff>
      <xdr:row>22</xdr:row>
      <xdr:rowOff>32121</xdr:rowOff>
    </xdr:from>
    <xdr:to>
      <xdr:col>2</xdr:col>
      <xdr:colOff>414552</xdr:colOff>
      <xdr:row>22</xdr:row>
      <xdr:rowOff>478575</xdr:rowOff>
    </xdr:to>
    <xdr:pic>
      <xdr:nvPicPr>
        <xdr:cNvPr id="11" name="그림 10" descr="병, 실린더, 용액, 화장품이(가) 표시된 사진&#10;&#10;자동 생성된 설명">
          <a:extLst>
            <a:ext uri="{FF2B5EF4-FFF2-40B4-BE49-F238E27FC236}">
              <a16:creationId xmlns:a16="http://schemas.microsoft.com/office/drawing/2014/main" id="{3FF30E56-B292-437A-A6CD-F90FBE5064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172" t="16297" r="32172" b="13704"/>
        <a:stretch/>
      </xdr:blipFill>
      <xdr:spPr>
        <a:xfrm>
          <a:off x="1602009" y="7061571"/>
          <a:ext cx="155568" cy="446454"/>
        </a:xfrm>
        <a:prstGeom prst="rect">
          <a:avLst/>
        </a:prstGeom>
      </xdr:spPr>
    </xdr:pic>
    <xdr:clientData/>
  </xdr:twoCellAnchor>
  <xdr:twoCellAnchor editAs="oneCell">
    <xdr:from>
      <xdr:col>2</xdr:col>
      <xdr:colOff>231914</xdr:colOff>
      <xdr:row>20</xdr:row>
      <xdr:rowOff>40953</xdr:rowOff>
    </xdr:from>
    <xdr:to>
      <xdr:col>2</xdr:col>
      <xdr:colOff>372719</xdr:colOff>
      <xdr:row>20</xdr:row>
      <xdr:rowOff>481201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5BFC28D-727B-4CA8-A010-4541392E32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384" t="13796" r="34953" b="17269"/>
        <a:stretch/>
      </xdr:blipFill>
      <xdr:spPr>
        <a:xfrm>
          <a:off x="1581979" y="7081170"/>
          <a:ext cx="140805" cy="440248"/>
        </a:xfrm>
        <a:prstGeom prst="rect">
          <a:avLst/>
        </a:prstGeom>
      </xdr:spPr>
    </xdr:pic>
    <xdr:clientData/>
  </xdr:twoCellAnchor>
  <xdr:twoCellAnchor editAs="oneCell">
    <xdr:from>
      <xdr:col>2</xdr:col>
      <xdr:colOff>252318</xdr:colOff>
      <xdr:row>21</xdr:row>
      <xdr:rowOff>77741</xdr:rowOff>
    </xdr:from>
    <xdr:to>
      <xdr:col>2</xdr:col>
      <xdr:colOff>372718</xdr:colOff>
      <xdr:row>21</xdr:row>
      <xdr:rowOff>425611</xdr:rowOff>
    </xdr:to>
    <xdr:pic>
      <xdr:nvPicPr>
        <xdr:cNvPr id="13" name="그림 12" descr="세면용품, 텍스트, 화장품, 피부 관리이(가) 표시된 사진&#10;&#10;자동 생성된 설명">
          <a:extLst>
            <a:ext uri="{FF2B5EF4-FFF2-40B4-BE49-F238E27FC236}">
              <a16:creationId xmlns:a16="http://schemas.microsoft.com/office/drawing/2014/main" id="{ECB49165-874C-44A5-A044-57CF695EC6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00" t="12778" r="33917" b="16852"/>
        <a:stretch/>
      </xdr:blipFill>
      <xdr:spPr>
        <a:xfrm>
          <a:off x="1602383" y="7623198"/>
          <a:ext cx="120400" cy="347870"/>
        </a:xfrm>
        <a:prstGeom prst="rect">
          <a:avLst/>
        </a:prstGeom>
      </xdr:spPr>
    </xdr:pic>
    <xdr:clientData/>
  </xdr:twoCellAnchor>
  <xdr:twoCellAnchor editAs="oneCell">
    <xdr:from>
      <xdr:col>2</xdr:col>
      <xdr:colOff>229503</xdr:colOff>
      <xdr:row>19</xdr:row>
      <xdr:rowOff>43593</xdr:rowOff>
    </xdr:from>
    <xdr:to>
      <xdr:col>2</xdr:col>
      <xdr:colOff>356152</xdr:colOff>
      <xdr:row>19</xdr:row>
      <xdr:rowOff>496477</xdr:rowOff>
    </xdr:to>
    <xdr:pic>
      <xdr:nvPicPr>
        <xdr:cNvPr id="14" name="그림 13" descr="병, 용액, 실린더, 텍스트이(가) 표시된 사진&#10;&#10;자동 생성된 설명">
          <a:extLst>
            <a:ext uri="{FF2B5EF4-FFF2-40B4-BE49-F238E27FC236}">
              <a16:creationId xmlns:a16="http://schemas.microsoft.com/office/drawing/2014/main" id="{3B5B25CD-A81F-4D75-9978-73655B541B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2778"/>
        <a:stretch/>
      </xdr:blipFill>
      <xdr:spPr>
        <a:xfrm>
          <a:off x="1579568" y="6578571"/>
          <a:ext cx="126649" cy="452884"/>
        </a:xfrm>
        <a:prstGeom prst="rect">
          <a:avLst/>
        </a:prstGeom>
      </xdr:spPr>
    </xdr:pic>
    <xdr:clientData/>
  </xdr:twoCellAnchor>
  <xdr:twoCellAnchor editAs="oneCell">
    <xdr:from>
      <xdr:col>2</xdr:col>
      <xdr:colOff>228480</xdr:colOff>
      <xdr:row>18</xdr:row>
      <xdr:rowOff>84118</xdr:rowOff>
    </xdr:from>
    <xdr:to>
      <xdr:col>2</xdr:col>
      <xdr:colOff>353083</xdr:colOff>
      <xdr:row>18</xdr:row>
      <xdr:rowOff>456364</xdr:rowOff>
    </xdr:to>
    <xdr:pic>
      <xdr:nvPicPr>
        <xdr:cNvPr id="15" name="그림 14" descr="텍스트, 세면용품, 병, 화장품이(가) 표시된 사진&#10;&#10;자동 생성된 설명">
          <a:extLst>
            <a:ext uri="{FF2B5EF4-FFF2-40B4-BE49-F238E27FC236}">
              <a16:creationId xmlns:a16="http://schemas.microsoft.com/office/drawing/2014/main" id="{600188CD-AC4B-4102-B623-8DF7C7E837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111" t="9028" r="29111" b="10417"/>
        <a:stretch/>
      </xdr:blipFill>
      <xdr:spPr>
        <a:xfrm>
          <a:off x="1571505" y="6237268"/>
          <a:ext cx="124603" cy="372246"/>
        </a:xfrm>
        <a:prstGeom prst="rect">
          <a:avLst/>
        </a:prstGeom>
      </xdr:spPr>
    </xdr:pic>
    <xdr:clientData/>
  </xdr:twoCellAnchor>
  <xdr:twoCellAnchor editAs="oneCell">
    <xdr:from>
      <xdr:col>2</xdr:col>
      <xdr:colOff>63866</xdr:colOff>
      <xdr:row>25</xdr:row>
      <xdr:rowOff>92727</xdr:rowOff>
    </xdr:from>
    <xdr:to>
      <xdr:col>3</xdr:col>
      <xdr:colOff>1382</xdr:colOff>
      <xdr:row>25</xdr:row>
      <xdr:rowOff>419962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B1E94413-2343-46DD-92E7-0BFF02F26C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3931" y="9153901"/>
          <a:ext cx="518541" cy="327235"/>
        </a:xfrm>
        <a:prstGeom prst="rect">
          <a:avLst/>
        </a:prstGeom>
      </xdr:spPr>
    </xdr:pic>
    <xdr:clientData/>
  </xdr:twoCellAnchor>
  <xdr:twoCellAnchor editAs="oneCell">
    <xdr:from>
      <xdr:col>2</xdr:col>
      <xdr:colOff>219926</xdr:colOff>
      <xdr:row>17</xdr:row>
      <xdr:rowOff>95953</xdr:rowOff>
    </xdr:from>
    <xdr:to>
      <xdr:col>2</xdr:col>
      <xdr:colOff>455127</xdr:colOff>
      <xdr:row>17</xdr:row>
      <xdr:rowOff>394332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6F15AEA1-2F91-453B-8888-6A95D38981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834" t="7189"/>
        <a:stretch/>
      </xdr:blipFill>
      <xdr:spPr>
        <a:xfrm>
          <a:off x="1569991" y="5761257"/>
          <a:ext cx="235201" cy="298379"/>
        </a:xfrm>
        <a:prstGeom prst="rect">
          <a:avLst/>
        </a:prstGeom>
      </xdr:spPr>
    </xdr:pic>
    <xdr:clientData/>
  </xdr:twoCellAnchor>
  <xdr:twoCellAnchor editAs="oneCell">
    <xdr:from>
      <xdr:col>2</xdr:col>
      <xdr:colOff>243024</xdr:colOff>
      <xdr:row>27</xdr:row>
      <xdr:rowOff>33130</xdr:rowOff>
    </xdr:from>
    <xdr:to>
      <xdr:col>2</xdr:col>
      <xdr:colOff>375016</xdr:colOff>
      <xdr:row>27</xdr:row>
      <xdr:rowOff>487866</xdr:rowOff>
    </xdr:to>
    <xdr:pic>
      <xdr:nvPicPr>
        <xdr:cNvPr id="19" name="그림 18" descr="텍스트, 세면용품, 용액, 용제이(가) 표시된 사진&#10;&#10;자동 생성된 설명">
          <a:extLst>
            <a:ext uri="{FF2B5EF4-FFF2-40B4-BE49-F238E27FC236}">
              <a16:creationId xmlns:a16="http://schemas.microsoft.com/office/drawing/2014/main" id="{EA70C718-51D1-477E-975F-6CAC84894C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921" t="16745" r="35460" b="13042"/>
        <a:stretch/>
      </xdr:blipFill>
      <xdr:spPr>
        <a:xfrm>
          <a:off x="1586049" y="8577055"/>
          <a:ext cx="131992" cy="454736"/>
        </a:xfrm>
        <a:prstGeom prst="rect">
          <a:avLst/>
        </a:prstGeom>
      </xdr:spPr>
    </xdr:pic>
    <xdr:clientData/>
  </xdr:twoCellAnchor>
  <xdr:twoCellAnchor editAs="oneCell">
    <xdr:from>
      <xdr:col>2</xdr:col>
      <xdr:colOff>227470</xdr:colOff>
      <xdr:row>29</xdr:row>
      <xdr:rowOff>24849</xdr:rowOff>
    </xdr:from>
    <xdr:to>
      <xdr:col>2</xdr:col>
      <xdr:colOff>369829</xdr:colOff>
      <xdr:row>29</xdr:row>
      <xdr:rowOff>455343</xdr:rowOff>
    </xdr:to>
    <xdr:pic>
      <xdr:nvPicPr>
        <xdr:cNvPr id="20" name="그림 19" descr="세면용품, 용액, 병, 향수이(가) 표시된 사진&#10;&#10;자동 생성된 설명">
          <a:extLst>
            <a:ext uri="{FF2B5EF4-FFF2-40B4-BE49-F238E27FC236}">
              <a16:creationId xmlns:a16="http://schemas.microsoft.com/office/drawing/2014/main" id="{FEAF847F-2459-4A11-A646-D2DBD00DF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575" t="20185" r="34652" b="13704"/>
        <a:stretch/>
      </xdr:blipFill>
      <xdr:spPr>
        <a:xfrm>
          <a:off x="1570495" y="9073599"/>
          <a:ext cx="142359" cy="430494"/>
        </a:xfrm>
        <a:prstGeom prst="rect">
          <a:avLst/>
        </a:prstGeom>
      </xdr:spPr>
    </xdr:pic>
    <xdr:clientData/>
  </xdr:twoCellAnchor>
  <xdr:twoCellAnchor editAs="oneCell">
    <xdr:from>
      <xdr:col>2</xdr:col>
      <xdr:colOff>173935</xdr:colOff>
      <xdr:row>33</xdr:row>
      <xdr:rowOff>41414</xdr:rowOff>
    </xdr:from>
    <xdr:to>
      <xdr:col>2</xdr:col>
      <xdr:colOff>373762</xdr:colOff>
      <xdr:row>33</xdr:row>
      <xdr:rowOff>478574</xdr:rowOff>
    </xdr:to>
    <xdr:pic>
      <xdr:nvPicPr>
        <xdr:cNvPr id="21" name="그림 20" descr="텍스트, 병, 용액, 용제이(가) 표시된 사진&#10;&#10;자동 생성된 설명">
          <a:extLst>
            <a:ext uri="{FF2B5EF4-FFF2-40B4-BE49-F238E27FC236}">
              <a16:creationId xmlns:a16="http://schemas.microsoft.com/office/drawing/2014/main" id="{BB27517C-2625-4162-9C69-59F34BB010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631" t="12084" r="29174" b="17083"/>
        <a:stretch/>
      </xdr:blipFill>
      <xdr:spPr>
        <a:xfrm>
          <a:off x="1516960" y="10099814"/>
          <a:ext cx="199827" cy="437160"/>
        </a:xfrm>
        <a:prstGeom prst="rect">
          <a:avLst/>
        </a:prstGeom>
      </xdr:spPr>
    </xdr:pic>
    <xdr:clientData/>
  </xdr:twoCellAnchor>
  <xdr:twoCellAnchor editAs="oneCell">
    <xdr:from>
      <xdr:col>2</xdr:col>
      <xdr:colOff>399704</xdr:colOff>
      <xdr:row>33</xdr:row>
      <xdr:rowOff>45802</xdr:rowOff>
    </xdr:from>
    <xdr:to>
      <xdr:col>2</xdr:col>
      <xdr:colOff>527220</xdr:colOff>
      <xdr:row>33</xdr:row>
      <xdr:rowOff>482962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D7A1F6E4-EC62-44FC-BDD2-4ABDBCDA9F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338" t="14306" r="32786" b="12083"/>
        <a:stretch/>
      </xdr:blipFill>
      <xdr:spPr>
        <a:xfrm>
          <a:off x="1742729" y="10104202"/>
          <a:ext cx="127516" cy="437160"/>
        </a:xfrm>
        <a:prstGeom prst="rect">
          <a:avLst/>
        </a:prstGeom>
      </xdr:spPr>
    </xdr:pic>
    <xdr:clientData/>
  </xdr:twoCellAnchor>
  <xdr:twoCellAnchor editAs="oneCell">
    <xdr:from>
      <xdr:col>2</xdr:col>
      <xdr:colOff>69897</xdr:colOff>
      <xdr:row>16</xdr:row>
      <xdr:rowOff>130821</xdr:rowOff>
    </xdr:from>
    <xdr:to>
      <xdr:col>2</xdr:col>
      <xdr:colOff>579366</xdr:colOff>
      <xdr:row>16</xdr:row>
      <xdr:rowOff>452310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4328BD8-278D-2E83-77B0-81E19B99A6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9962" y="5150082"/>
          <a:ext cx="509469" cy="321489"/>
        </a:xfrm>
        <a:prstGeom prst="rect">
          <a:avLst/>
        </a:prstGeom>
      </xdr:spPr>
    </xdr:pic>
    <xdr:clientData/>
  </xdr:twoCellAnchor>
  <xdr:twoCellAnchor editAs="oneCell">
    <xdr:from>
      <xdr:col>2</xdr:col>
      <xdr:colOff>164224</xdr:colOff>
      <xdr:row>12</xdr:row>
      <xdr:rowOff>131379</xdr:rowOff>
    </xdr:from>
    <xdr:to>
      <xdr:col>2</xdr:col>
      <xdr:colOff>420414</xdr:colOff>
      <xdr:row>12</xdr:row>
      <xdr:rowOff>410173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D8B38DC7-4CA5-41F0-BBFF-9E841BB098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l="5412" t="30917" r="44881" b="13168"/>
        <a:stretch/>
      </xdr:blipFill>
      <xdr:spPr>
        <a:xfrm>
          <a:off x="1510862" y="3764017"/>
          <a:ext cx="256190" cy="278794"/>
        </a:xfrm>
        <a:prstGeom prst="rect">
          <a:avLst/>
        </a:prstGeom>
      </xdr:spPr>
    </xdr:pic>
    <xdr:clientData/>
  </xdr:twoCellAnchor>
  <xdr:twoCellAnchor editAs="oneCell">
    <xdr:from>
      <xdr:col>2</xdr:col>
      <xdr:colOff>181208</xdr:colOff>
      <xdr:row>26</xdr:row>
      <xdr:rowOff>111512</xdr:rowOff>
    </xdr:from>
    <xdr:to>
      <xdr:col>2</xdr:col>
      <xdr:colOff>455716</xdr:colOff>
      <xdr:row>26</xdr:row>
      <xdr:rowOff>412687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36CB6622-0A2D-46D5-B46D-69FC953C34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062" t="7964"/>
        <a:stretch/>
      </xdr:blipFill>
      <xdr:spPr>
        <a:xfrm>
          <a:off x="1524001" y="9827012"/>
          <a:ext cx="274508" cy="301175"/>
        </a:xfrm>
        <a:prstGeom prst="rect">
          <a:avLst/>
        </a:prstGeom>
      </xdr:spPr>
    </xdr:pic>
    <xdr:clientData/>
  </xdr:twoCellAnchor>
  <xdr:oneCellAnchor>
    <xdr:from>
      <xdr:col>2</xdr:col>
      <xdr:colOff>361262</xdr:colOff>
      <xdr:row>30</xdr:row>
      <xdr:rowOff>36767</xdr:rowOff>
    </xdr:from>
    <xdr:ext cx="121192" cy="437161"/>
    <xdr:pic>
      <xdr:nvPicPr>
        <xdr:cNvPr id="33" name="그림 32" descr="텍스트, 공구이(가) 표시된 사진&#10;&#10;자동 생성된 설명">
          <a:extLst>
            <a:ext uri="{FF2B5EF4-FFF2-40B4-BE49-F238E27FC236}">
              <a16:creationId xmlns:a16="http://schemas.microsoft.com/office/drawing/2014/main" id="{D1430FC4-211E-45A9-B2C1-5729D258C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BEBA8EAE-BF5A-486C-A8C5-ECC9F3942E4B}">
              <a14:imgProps xmlns:a14="http://schemas.microsoft.com/office/drawing/2010/main">
                <a14:imgLayer r:embed="rId22">
                  <a14:imgEffect>
                    <a14:backgroundRemoval t="10000" b="90000" l="10000" r="90000">
                      <a14:foregroundMark x1="47666" y1="15926" x2="47981" y2="22838"/>
                      <a14:foregroundMark x1="49921" y1="15077" x2="50393" y2="21827"/>
                      <a14:foregroundMark x1="49135" y1="81043" x2="49607" y2="81043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7143" t="12496" r="37952" b="18235"/>
        <a:stretch/>
      </xdr:blipFill>
      <xdr:spPr>
        <a:xfrm>
          <a:off x="1704287" y="11742992"/>
          <a:ext cx="121192" cy="437161"/>
        </a:xfrm>
        <a:prstGeom prst="rect">
          <a:avLst/>
        </a:prstGeom>
      </xdr:spPr>
    </xdr:pic>
    <xdr:clientData/>
  </xdr:oneCellAnchor>
  <xdr:oneCellAnchor>
    <xdr:from>
      <xdr:col>2</xdr:col>
      <xdr:colOff>151713</xdr:colOff>
      <xdr:row>30</xdr:row>
      <xdr:rowOff>73935</xdr:rowOff>
    </xdr:from>
    <xdr:ext cx="188635" cy="391326"/>
    <xdr:pic>
      <xdr:nvPicPr>
        <xdr:cNvPr id="34" name="그림 33" descr="텍스트, 세면용품, 병, 용액이(가) 표시된 사진&#10;&#10;자동 생성된 설명">
          <a:extLst>
            <a:ext uri="{FF2B5EF4-FFF2-40B4-BE49-F238E27FC236}">
              <a16:creationId xmlns:a16="http://schemas.microsoft.com/office/drawing/2014/main" id="{AC7DF39A-B392-47E2-A584-8A1AC44499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BEBA8EAE-BF5A-486C-A8C5-ECC9F3942E4B}">
              <a14:imgProps xmlns:a14="http://schemas.microsoft.com/office/drawing/2010/main">
                <a14:imgLayer r:embed="rId24">
                  <a14:imgEffect>
                    <a14:backgroundRemoval t="10000" b="90000" l="10000" r="90000">
                      <a14:backgroundMark x1="31447" y1="80452" x2="60849" y2="81906"/>
                      <a14:backgroundMark x1="60849" y1="81906" x2="69759" y2="8025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1786" t="18487" r="29455" b="19502"/>
        <a:stretch/>
      </xdr:blipFill>
      <xdr:spPr>
        <a:xfrm>
          <a:off x="1494738" y="11780160"/>
          <a:ext cx="188635" cy="391326"/>
        </a:xfrm>
        <a:prstGeom prst="rect">
          <a:avLst/>
        </a:prstGeom>
      </xdr:spPr>
    </xdr:pic>
    <xdr:clientData/>
  </xdr:oneCellAnchor>
  <xdr:twoCellAnchor editAs="oneCell">
    <xdr:from>
      <xdr:col>2</xdr:col>
      <xdr:colOff>47625</xdr:colOff>
      <xdr:row>14</xdr:row>
      <xdr:rowOff>486567</xdr:rowOff>
    </xdr:from>
    <xdr:to>
      <xdr:col>2</xdr:col>
      <xdr:colOff>489353</xdr:colOff>
      <xdr:row>16</xdr:row>
      <xdr:rowOff>28574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CB49078C-274E-4823-B3C0-419E88659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5125242"/>
          <a:ext cx="441728" cy="5516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326592</xdr:colOff>
      <xdr:row>14</xdr:row>
      <xdr:rowOff>477975</xdr:rowOff>
    </xdr:from>
    <xdr:to>
      <xdr:col>2</xdr:col>
      <xdr:colOff>561975</xdr:colOff>
      <xdr:row>16</xdr:row>
      <xdr:rowOff>13373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AEB2663F-F8BD-4BAB-8C23-C2AD88E238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9617" y="5116650"/>
          <a:ext cx="235383" cy="545048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28</xdr:row>
      <xdr:rowOff>0</xdr:rowOff>
    </xdr:from>
    <xdr:to>
      <xdr:col>2</xdr:col>
      <xdr:colOff>507598</xdr:colOff>
      <xdr:row>29</xdr:row>
      <xdr:rowOff>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9C4A42B-7DD0-4211-938B-AFFD2D0F4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1201400"/>
          <a:ext cx="393298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800101</xdr:colOff>
      <xdr:row>30</xdr:row>
      <xdr:rowOff>412880</xdr:rowOff>
    </xdr:from>
    <xdr:to>
      <xdr:col>2</xdr:col>
      <xdr:colOff>514351</xdr:colOff>
      <xdr:row>32</xdr:row>
      <xdr:rowOff>21644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C0DF18AB-97BD-4823-AB38-4A3972476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1" y="12623930"/>
          <a:ext cx="514350" cy="618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361262</xdr:colOff>
      <xdr:row>31</xdr:row>
      <xdr:rowOff>36767</xdr:rowOff>
    </xdr:from>
    <xdr:ext cx="121192" cy="437161"/>
    <xdr:pic>
      <xdr:nvPicPr>
        <xdr:cNvPr id="24" name="그림 23" descr="텍스트, 공구이(가) 표시된 사진&#10;&#10;자동 생성된 설명">
          <a:extLst>
            <a:ext uri="{FF2B5EF4-FFF2-40B4-BE49-F238E27FC236}">
              <a16:creationId xmlns:a16="http://schemas.microsoft.com/office/drawing/2014/main" id="{9D85B46B-C351-4C80-8618-91D30D8CDA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BEBA8EAE-BF5A-486C-A8C5-ECC9F3942E4B}">
              <a14:imgProps xmlns:a14="http://schemas.microsoft.com/office/drawing/2010/main">
                <a14:imgLayer r:embed="rId29">
                  <a14:imgEffect>
                    <a14:backgroundRemoval t="10000" b="90000" l="10000" r="90000">
                      <a14:foregroundMark x1="47666" y1="15926" x2="47981" y2="22838"/>
                      <a14:foregroundMark x1="49921" y1="15077" x2="50393" y2="21827"/>
                      <a14:foregroundMark x1="49135" y1="81043" x2="49607" y2="81043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7143" t="12496" r="37952" b="18235"/>
        <a:stretch/>
      </xdr:blipFill>
      <xdr:spPr>
        <a:xfrm>
          <a:off x="1704287" y="13390817"/>
          <a:ext cx="121192" cy="437161"/>
        </a:xfrm>
        <a:prstGeom prst="rect">
          <a:avLst/>
        </a:prstGeom>
      </xdr:spPr>
    </xdr:pic>
    <xdr:clientData/>
  </xdr:oneCellAnchor>
  <xdr:oneCellAnchor>
    <xdr:from>
      <xdr:col>2</xdr:col>
      <xdr:colOff>139190</xdr:colOff>
      <xdr:row>23</xdr:row>
      <xdr:rowOff>62018</xdr:rowOff>
    </xdr:from>
    <xdr:ext cx="367262" cy="397537"/>
    <xdr:pic>
      <xdr:nvPicPr>
        <xdr:cNvPr id="23" name="그림 22" descr="텍스트, 상자, 물질적 속성, 디자인이(가) 표시된 사진&#10;&#10;자동 생성된 설명">
          <a:extLst>
            <a:ext uri="{FF2B5EF4-FFF2-40B4-BE49-F238E27FC236}">
              <a16:creationId xmlns:a16="http://schemas.microsoft.com/office/drawing/2014/main" id="{18824B4E-7528-4F4B-8667-FA0BF4EE50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24" t="18413" r="16874" b="14074"/>
        <a:stretch/>
      </xdr:blipFill>
      <xdr:spPr>
        <a:xfrm>
          <a:off x="1485390" y="9929918"/>
          <a:ext cx="367262" cy="397537"/>
        </a:xfrm>
        <a:prstGeom prst="rect">
          <a:avLst/>
        </a:prstGeom>
      </xdr:spPr>
    </xdr:pic>
    <xdr:clientData/>
  </xdr:oneCellAnchor>
  <xdr:oneCellAnchor>
    <xdr:from>
      <xdr:col>3</xdr:col>
      <xdr:colOff>9526</xdr:colOff>
      <xdr:row>23</xdr:row>
      <xdr:rowOff>95250</xdr:rowOff>
    </xdr:from>
    <xdr:ext cx="1085850" cy="32385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519DBC86-AA19-034D-9E19-EDAC7F34E88A}"/>
            </a:ext>
          </a:extLst>
        </xdr:cNvPr>
        <xdr:cNvSpPr txBox="1"/>
      </xdr:nvSpPr>
      <xdr:spPr>
        <a:xfrm>
          <a:off x="1978026" y="9963150"/>
          <a:ext cx="1085850" cy="323850"/>
        </a:xfrm>
        <a:prstGeom prst="rect">
          <a:avLst/>
        </a:prstGeom>
        <a:solidFill>
          <a:schemeClr val="accent2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ko-KR" altLang="en-US" sz="900" kern="1200"/>
            <a:t>리뉴얼</a:t>
          </a:r>
          <a:r>
            <a:rPr lang="ko-KR" altLang="en-US" sz="900" kern="1200" baseline="0"/>
            <a:t> </a:t>
          </a:r>
          <a:r>
            <a:rPr lang="ko-KR" altLang="en-US" sz="900" kern="1200"/>
            <a:t>예정</a:t>
          </a:r>
        </a:p>
      </xdr:txBody>
    </xdr:sp>
    <xdr:clientData/>
  </xdr:oneCellAnchor>
  <xdr:twoCellAnchor editAs="oneCell">
    <xdr:from>
      <xdr:col>2</xdr:col>
      <xdr:colOff>0</xdr:colOff>
      <xdr:row>23</xdr:row>
      <xdr:rowOff>444500</xdr:rowOff>
    </xdr:from>
    <xdr:to>
      <xdr:col>2</xdr:col>
      <xdr:colOff>557961</xdr:colOff>
      <xdr:row>25</xdr:row>
      <xdr:rowOff>101600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1DB06276-16BE-DA41-83D0-02D1BF74B2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6200" y="9804400"/>
          <a:ext cx="557961" cy="673100"/>
        </a:xfrm>
        <a:prstGeom prst="rect">
          <a:avLst/>
        </a:prstGeom>
      </xdr:spPr>
    </xdr:pic>
    <xdr:clientData/>
  </xdr:twoCellAnchor>
  <xdr:oneCellAnchor>
    <xdr:from>
      <xdr:col>2</xdr:col>
      <xdr:colOff>393700</xdr:colOff>
      <xdr:row>24</xdr:row>
      <xdr:rowOff>38100</xdr:rowOff>
    </xdr:from>
    <xdr:ext cx="121192" cy="437161"/>
    <xdr:pic>
      <xdr:nvPicPr>
        <xdr:cNvPr id="30" name="그림 29" descr="텍스트, 공구이(가) 표시된 사진&#10;&#10;자동 생성된 설명">
          <a:extLst>
            <a:ext uri="{FF2B5EF4-FFF2-40B4-BE49-F238E27FC236}">
              <a16:creationId xmlns:a16="http://schemas.microsoft.com/office/drawing/2014/main" id="{FDB7DCB6-1704-5940-91BC-1533CE1855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BEBA8EAE-BF5A-486C-A8C5-ECC9F3942E4B}">
              <a14:imgProps xmlns:a14="http://schemas.microsoft.com/office/drawing/2010/main">
                <a14:imgLayer r:embed="rId29">
                  <a14:imgEffect>
                    <a14:backgroundRemoval t="10000" b="90000" l="10000" r="90000">
                      <a14:foregroundMark x1="47666" y1="15926" x2="47981" y2="22838"/>
                      <a14:foregroundMark x1="49921" y1="15077" x2="50393" y2="21827"/>
                      <a14:foregroundMark x1="49135" y1="81043" x2="49607" y2="81043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7143" t="12496" r="37952" b="18235"/>
        <a:stretch/>
      </xdr:blipFill>
      <xdr:spPr>
        <a:xfrm>
          <a:off x="1739900" y="9906000"/>
          <a:ext cx="121192" cy="437161"/>
        </a:xfrm>
        <a:prstGeom prst="rect">
          <a:avLst/>
        </a:prstGeom>
      </xdr:spPr>
    </xdr:pic>
    <xdr:clientData/>
  </xdr:oneCellAnchor>
  <xdr:oneCellAnchor>
    <xdr:from>
      <xdr:col>2</xdr:col>
      <xdr:colOff>105193</xdr:colOff>
      <xdr:row>5</xdr:row>
      <xdr:rowOff>17377</xdr:rowOff>
    </xdr:from>
    <xdr:ext cx="388620" cy="491491"/>
    <xdr:pic>
      <xdr:nvPicPr>
        <xdr:cNvPr id="31" name="그림 30">
          <a:extLst>
            <a:ext uri="{FF2B5EF4-FFF2-40B4-BE49-F238E27FC236}">
              <a16:creationId xmlns:a16="http://schemas.microsoft.com/office/drawing/2014/main" id="{74546BAC-BA51-BB46-9F64-FB62A0E3E9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116" t="15023" r="13402" b="6064"/>
        <a:stretch/>
      </xdr:blipFill>
      <xdr:spPr>
        <a:xfrm>
          <a:off x="1451393" y="1617577"/>
          <a:ext cx="388620" cy="491491"/>
        </a:xfrm>
        <a:prstGeom prst="rect">
          <a:avLst/>
        </a:prstGeom>
      </xdr:spPr>
    </xdr:pic>
    <xdr:clientData/>
  </xdr:oneCellAnchor>
  <xdr:twoCellAnchor editAs="oneCell">
    <xdr:from>
      <xdr:col>2</xdr:col>
      <xdr:colOff>165100</xdr:colOff>
      <xdr:row>6</xdr:row>
      <xdr:rowOff>50801</xdr:rowOff>
    </xdr:from>
    <xdr:to>
      <xdr:col>2</xdr:col>
      <xdr:colOff>441441</xdr:colOff>
      <xdr:row>6</xdr:row>
      <xdr:rowOff>469901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45E3AF52-31B6-0646-8739-03C623A23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9900" y="1790701"/>
          <a:ext cx="276341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124091</xdr:colOff>
      <xdr:row>7</xdr:row>
      <xdr:rowOff>13938</xdr:rowOff>
    </xdr:from>
    <xdr:ext cx="370460" cy="487493"/>
    <xdr:pic>
      <xdr:nvPicPr>
        <xdr:cNvPr id="2" name="그림 1">
          <a:extLst>
            <a:ext uri="{FF2B5EF4-FFF2-40B4-BE49-F238E27FC236}">
              <a16:creationId xmlns:a16="http://schemas.microsoft.com/office/drawing/2014/main" id="{1F1108E6-3FAD-034A-99D3-407784E87A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8891" y="2769838"/>
          <a:ext cx="370460" cy="487493"/>
        </a:xfrm>
        <a:prstGeom prst="rect">
          <a:avLst/>
        </a:prstGeom>
      </xdr:spPr>
    </xdr:pic>
    <xdr:clientData/>
  </xdr:one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richData/rdRichValueTypes.xml><?xml version="1.0" encoding="utf-8"?>
<rvTypesInfo xmlns="http://schemas.microsoft.com/office/spreadsheetml/2017/richdata2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68AAD-5A54-4F3B-BFD1-E01F0C30ED27}">
  <sheetPr>
    <pageSetUpPr fitToPage="1"/>
  </sheetPr>
  <dimension ref="A1:S35"/>
  <sheetViews>
    <sheetView tabSelected="1" topLeftCell="C1" zoomScaleNormal="100" workbookViewId="0">
      <pane ySplit="5" topLeftCell="A6" activePane="bottomLeft" state="frozen"/>
      <selection pane="bottomLeft" activeCell="G27" sqref="G27"/>
    </sheetView>
  </sheetViews>
  <sheetFormatPr defaultColWidth="9" defaultRowHeight="13.5"/>
  <cols>
    <col min="1" max="1" width="11.375" style="2" bestFit="1" customWidth="1"/>
    <col min="2" max="2" width="6.5" style="2" bestFit="1" customWidth="1"/>
    <col min="3" max="3" width="7.625" style="1" bestFit="1" customWidth="1"/>
    <col min="4" max="4" width="10.125" style="2" bestFit="1" customWidth="1"/>
    <col min="5" max="5" width="13.75" style="2" bestFit="1" customWidth="1"/>
    <col min="6" max="7" width="33.875" style="2" customWidth="1"/>
    <col min="8" max="8" width="13" style="2" bestFit="1" customWidth="1"/>
    <col min="9" max="9" width="8.25" style="2" bestFit="1" customWidth="1"/>
    <col min="10" max="10" width="17.375" style="2" bestFit="1" customWidth="1"/>
    <col min="11" max="11" width="11.875" style="2" customWidth="1"/>
    <col min="12" max="12" width="14" style="2" customWidth="1"/>
    <col min="13" max="13" width="11.75" style="2" customWidth="1"/>
    <col min="14" max="14" width="14" style="2" hidden="1" customWidth="1"/>
    <col min="15" max="15" width="12.5" style="2" hidden="1" customWidth="1"/>
    <col min="16" max="16" width="12.625" style="3" hidden="1" customWidth="1"/>
    <col min="17" max="17" width="15.125" style="3" hidden="1" customWidth="1"/>
    <col min="18" max="18" width="13.625" style="3" hidden="1" customWidth="1"/>
    <col min="19" max="16384" width="9" style="1"/>
  </cols>
  <sheetData>
    <row r="1" spans="1:19" ht="28.5">
      <c r="A1" s="31" t="s">
        <v>141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3"/>
    </row>
    <row r="2" spans="1:19" ht="27.75" customHeight="1">
      <c r="A2" s="34" t="s">
        <v>76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6"/>
    </row>
    <row r="3" spans="1:19" ht="23.25" customHeight="1">
      <c r="A3" s="1" t="s">
        <v>77</v>
      </c>
      <c r="B3" s="1"/>
      <c r="D3" s="1"/>
      <c r="F3" s="8"/>
      <c r="G3" s="8"/>
      <c r="H3" s="9"/>
    </row>
    <row r="4" spans="1:19" ht="18.75" customHeight="1">
      <c r="A4" s="30" t="s">
        <v>3</v>
      </c>
      <c r="B4" s="30" t="s">
        <v>78</v>
      </c>
      <c r="C4" s="30" t="s">
        <v>79</v>
      </c>
      <c r="D4" s="30" t="s">
        <v>80</v>
      </c>
      <c r="E4" s="30" t="s">
        <v>81</v>
      </c>
      <c r="F4" s="30" t="s">
        <v>82</v>
      </c>
      <c r="G4" s="30" t="s">
        <v>128</v>
      </c>
      <c r="H4" s="30" t="s">
        <v>129</v>
      </c>
      <c r="I4" s="30" t="s">
        <v>131</v>
      </c>
      <c r="J4" s="30" t="s">
        <v>132</v>
      </c>
      <c r="K4" s="30" t="s">
        <v>133</v>
      </c>
      <c r="L4" s="30" t="s">
        <v>134</v>
      </c>
      <c r="M4" s="30" t="s">
        <v>130</v>
      </c>
      <c r="N4" s="30" t="s">
        <v>135</v>
      </c>
      <c r="O4" s="30" t="s">
        <v>136</v>
      </c>
      <c r="P4" s="30" t="s">
        <v>137</v>
      </c>
      <c r="Q4" s="30" t="s">
        <v>140</v>
      </c>
      <c r="R4" s="30" t="s">
        <v>138</v>
      </c>
      <c r="S4" s="37" t="s">
        <v>139</v>
      </c>
    </row>
    <row r="5" spans="1:19" ht="29.25" customHeight="1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7"/>
    </row>
    <row r="6" spans="1:19" ht="39.950000000000003" customHeight="1">
      <c r="A6" s="10">
        <v>1</v>
      </c>
      <c r="B6" s="11" t="s">
        <v>9</v>
      </c>
      <c r="C6" s="12"/>
      <c r="D6" s="10" t="s">
        <v>23</v>
      </c>
      <c r="E6" s="10" t="s">
        <v>23</v>
      </c>
      <c r="F6" s="13" t="s">
        <v>83</v>
      </c>
      <c r="G6" s="13" t="s">
        <v>84</v>
      </c>
      <c r="H6" s="10" t="s">
        <v>0</v>
      </c>
      <c r="I6" s="10">
        <v>56</v>
      </c>
      <c r="J6" s="10" t="s">
        <v>37</v>
      </c>
      <c r="K6" s="10" t="s">
        <v>62</v>
      </c>
      <c r="L6" s="14">
        <v>38000</v>
      </c>
      <c r="M6" s="27">
        <v>38</v>
      </c>
      <c r="N6" s="15">
        <f t="shared" ref="N6:N34" si="0">M6*0.6</f>
        <v>22.8</v>
      </c>
      <c r="O6" s="15">
        <f t="shared" ref="O6:O34" si="1">M6*0.7</f>
        <v>26.599999999999998</v>
      </c>
      <c r="P6" s="16">
        <v>19000</v>
      </c>
      <c r="Q6" s="16">
        <v>13300</v>
      </c>
      <c r="R6" s="16">
        <v>11400</v>
      </c>
      <c r="S6" s="17"/>
    </row>
    <row r="7" spans="1:19" ht="39.950000000000003" customHeight="1">
      <c r="A7" s="18" t="s">
        <v>74</v>
      </c>
      <c r="B7" s="11" t="s">
        <v>9</v>
      </c>
      <c r="C7" s="12"/>
      <c r="D7" s="10" t="s">
        <v>23</v>
      </c>
      <c r="E7" s="10" t="s">
        <v>23</v>
      </c>
      <c r="F7" s="13" t="s">
        <v>85</v>
      </c>
      <c r="G7" s="13" t="s">
        <v>84</v>
      </c>
      <c r="H7" s="13" t="s">
        <v>68</v>
      </c>
      <c r="I7" s="10">
        <v>30</v>
      </c>
      <c r="J7" s="10" t="s">
        <v>37</v>
      </c>
      <c r="K7" s="10" t="s">
        <v>60</v>
      </c>
      <c r="L7" s="14">
        <v>40000</v>
      </c>
      <c r="M7" s="27">
        <v>40</v>
      </c>
      <c r="N7" s="15">
        <f t="shared" si="0"/>
        <v>24</v>
      </c>
      <c r="O7" s="15">
        <f t="shared" si="1"/>
        <v>28</v>
      </c>
      <c r="P7" s="16">
        <v>20000</v>
      </c>
      <c r="Q7" s="16">
        <v>14000</v>
      </c>
      <c r="R7" s="16">
        <v>12000</v>
      </c>
      <c r="S7" s="17"/>
    </row>
    <row r="8" spans="1:19" ht="39.950000000000003" customHeight="1">
      <c r="A8" s="10">
        <v>2</v>
      </c>
      <c r="B8" s="11" t="s">
        <v>9</v>
      </c>
      <c r="C8" s="12"/>
      <c r="D8" s="10" t="s">
        <v>24</v>
      </c>
      <c r="E8" s="10" t="s">
        <v>24</v>
      </c>
      <c r="F8" s="13" t="s">
        <v>86</v>
      </c>
      <c r="G8" s="13" t="s">
        <v>87</v>
      </c>
      <c r="H8" s="10" t="s">
        <v>7</v>
      </c>
      <c r="I8" s="10">
        <v>81</v>
      </c>
      <c r="J8" s="10" t="s">
        <v>42</v>
      </c>
      <c r="K8" s="10" t="s">
        <v>63</v>
      </c>
      <c r="L8" s="14">
        <v>42000</v>
      </c>
      <c r="M8" s="27">
        <v>42</v>
      </c>
      <c r="N8" s="15">
        <f t="shared" si="0"/>
        <v>25.2</v>
      </c>
      <c r="O8" s="15">
        <f t="shared" si="1"/>
        <v>29.4</v>
      </c>
      <c r="P8" s="16">
        <v>21000</v>
      </c>
      <c r="Q8" s="16">
        <v>14700</v>
      </c>
      <c r="R8" s="16">
        <v>12600</v>
      </c>
      <c r="S8" s="17"/>
    </row>
    <row r="9" spans="1:19" ht="39.950000000000003" customHeight="1">
      <c r="A9" s="10">
        <v>2</v>
      </c>
      <c r="B9" s="11" t="s">
        <v>9</v>
      </c>
      <c r="C9" s="12"/>
      <c r="D9" s="10" t="s">
        <v>24</v>
      </c>
      <c r="E9" s="10" t="s">
        <v>24</v>
      </c>
      <c r="F9" s="13" t="s">
        <v>88</v>
      </c>
      <c r="G9" s="13" t="s">
        <v>87</v>
      </c>
      <c r="H9" s="10" t="s">
        <v>13</v>
      </c>
      <c r="I9" s="10">
        <v>48</v>
      </c>
      <c r="J9" s="10" t="s">
        <v>75</v>
      </c>
      <c r="K9" s="10" t="s">
        <v>63</v>
      </c>
      <c r="L9" s="14">
        <v>79000</v>
      </c>
      <c r="M9" s="27">
        <v>79</v>
      </c>
      <c r="N9" s="15">
        <f t="shared" si="0"/>
        <v>47.4</v>
      </c>
      <c r="O9" s="15">
        <f t="shared" si="1"/>
        <v>55.3</v>
      </c>
      <c r="P9" s="16">
        <v>39500</v>
      </c>
      <c r="Q9" s="16">
        <v>27650</v>
      </c>
      <c r="R9" s="16">
        <v>23700</v>
      </c>
      <c r="S9" s="17"/>
    </row>
    <row r="10" spans="1:19" ht="39.950000000000003" customHeight="1">
      <c r="A10" s="10">
        <v>3</v>
      </c>
      <c r="B10" s="11" t="s">
        <v>9</v>
      </c>
      <c r="C10" s="12"/>
      <c r="D10" s="10" t="s">
        <v>25</v>
      </c>
      <c r="E10" s="10" t="s">
        <v>25</v>
      </c>
      <c r="F10" s="13" t="s">
        <v>89</v>
      </c>
      <c r="G10" s="13" t="s">
        <v>90</v>
      </c>
      <c r="H10" s="10" t="s">
        <v>6</v>
      </c>
      <c r="I10" s="10">
        <v>24</v>
      </c>
      <c r="J10" s="10" t="s">
        <v>41</v>
      </c>
      <c r="K10" s="10" t="s">
        <v>44</v>
      </c>
      <c r="L10" s="14">
        <v>42000</v>
      </c>
      <c r="M10" s="27">
        <v>42</v>
      </c>
      <c r="N10" s="15">
        <f t="shared" si="0"/>
        <v>25.2</v>
      </c>
      <c r="O10" s="15">
        <f t="shared" si="1"/>
        <v>29.4</v>
      </c>
      <c r="P10" s="16">
        <v>21000</v>
      </c>
      <c r="Q10" s="16">
        <v>14700</v>
      </c>
      <c r="R10" s="16">
        <v>12600</v>
      </c>
      <c r="S10" s="17"/>
    </row>
    <row r="11" spans="1:19" ht="39.950000000000003" customHeight="1">
      <c r="A11" s="10">
        <v>4</v>
      </c>
      <c r="B11" s="11" t="s">
        <v>9</v>
      </c>
      <c r="C11" s="12"/>
      <c r="D11" s="10" t="s">
        <v>26</v>
      </c>
      <c r="E11" s="10" t="s">
        <v>26</v>
      </c>
      <c r="F11" s="13" t="s">
        <v>91</v>
      </c>
      <c r="G11" s="13" t="s">
        <v>92</v>
      </c>
      <c r="H11" s="10" t="s">
        <v>8</v>
      </c>
      <c r="I11" s="10">
        <v>50</v>
      </c>
      <c r="J11" s="10" t="s">
        <v>52</v>
      </c>
      <c r="K11" s="10" t="s">
        <v>64</v>
      </c>
      <c r="L11" s="14">
        <v>32000</v>
      </c>
      <c r="M11" s="27">
        <v>32</v>
      </c>
      <c r="N11" s="15">
        <f t="shared" si="0"/>
        <v>19.2</v>
      </c>
      <c r="O11" s="15">
        <f t="shared" si="1"/>
        <v>22.4</v>
      </c>
      <c r="P11" s="16">
        <v>16000</v>
      </c>
      <c r="Q11" s="16">
        <v>11200</v>
      </c>
      <c r="R11" s="16">
        <v>9600</v>
      </c>
      <c r="S11" s="17"/>
    </row>
    <row r="12" spans="1:19" ht="39.950000000000003" customHeight="1">
      <c r="A12" s="10">
        <v>5</v>
      </c>
      <c r="B12" s="11" t="s">
        <v>9</v>
      </c>
      <c r="C12" s="12"/>
      <c r="D12" s="10" t="s">
        <v>25</v>
      </c>
      <c r="E12" s="10" t="s">
        <v>25</v>
      </c>
      <c r="F12" s="13" t="s">
        <v>93</v>
      </c>
      <c r="G12" s="13" t="s">
        <v>94</v>
      </c>
      <c r="H12" s="13" t="s">
        <v>33</v>
      </c>
      <c r="I12" s="10">
        <v>100</v>
      </c>
      <c r="J12" s="10" t="s">
        <v>61</v>
      </c>
      <c r="K12" s="10" t="s">
        <v>72</v>
      </c>
      <c r="L12" s="19">
        <v>12000</v>
      </c>
      <c r="M12" s="28">
        <v>12</v>
      </c>
      <c r="N12" s="15">
        <f t="shared" si="0"/>
        <v>7.1999999999999993</v>
      </c>
      <c r="O12" s="15">
        <f t="shared" si="1"/>
        <v>8.3999999999999986</v>
      </c>
      <c r="P12" s="16">
        <v>6000</v>
      </c>
      <c r="Q12" s="16">
        <v>4800</v>
      </c>
      <c r="R12" s="16">
        <v>4800</v>
      </c>
      <c r="S12" s="17"/>
    </row>
    <row r="13" spans="1:19" ht="39.950000000000003" customHeight="1">
      <c r="A13" s="18" t="s">
        <v>32</v>
      </c>
      <c r="B13" s="11" t="s">
        <v>9</v>
      </c>
      <c r="C13" s="12"/>
      <c r="D13" s="10" t="s">
        <v>25</v>
      </c>
      <c r="E13" s="10" t="s">
        <v>25</v>
      </c>
      <c r="F13" s="13" t="s">
        <v>93</v>
      </c>
      <c r="G13" s="13" t="s">
        <v>94</v>
      </c>
      <c r="H13" s="13" t="s">
        <v>34</v>
      </c>
      <c r="I13" s="29"/>
      <c r="J13" s="29"/>
      <c r="K13" s="29"/>
      <c r="L13" s="19">
        <f>12000/5</f>
        <v>2400</v>
      </c>
      <c r="M13" s="28">
        <v>3</v>
      </c>
      <c r="N13" s="15">
        <f t="shared" si="0"/>
        <v>1.7999999999999998</v>
      </c>
      <c r="O13" s="15">
        <f t="shared" si="1"/>
        <v>2.0999999999999996</v>
      </c>
      <c r="P13" s="16">
        <v>1200</v>
      </c>
      <c r="Q13" s="16">
        <v>960</v>
      </c>
      <c r="R13" s="16">
        <v>960</v>
      </c>
      <c r="S13" s="17"/>
    </row>
    <row r="14" spans="1:19" ht="39.950000000000003" customHeight="1">
      <c r="A14" s="10">
        <v>6</v>
      </c>
      <c r="B14" s="11" t="s">
        <v>9</v>
      </c>
      <c r="C14" s="12"/>
      <c r="D14" s="10" t="s">
        <v>25</v>
      </c>
      <c r="E14" s="10" t="s">
        <v>25</v>
      </c>
      <c r="F14" s="13" t="s">
        <v>95</v>
      </c>
      <c r="G14" s="13" t="s">
        <v>96</v>
      </c>
      <c r="H14" s="13" t="s">
        <v>15</v>
      </c>
      <c r="I14" s="29"/>
      <c r="J14" s="29"/>
      <c r="K14" s="29"/>
      <c r="L14" s="19">
        <v>5900</v>
      </c>
      <c r="M14" s="28">
        <v>6</v>
      </c>
      <c r="N14" s="15">
        <f t="shared" si="0"/>
        <v>3.5999999999999996</v>
      </c>
      <c r="O14" s="15">
        <f t="shared" si="1"/>
        <v>4.1999999999999993</v>
      </c>
      <c r="P14" s="16">
        <v>2950</v>
      </c>
      <c r="Q14" s="16">
        <v>2360</v>
      </c>
      <c r="R14" s="16">
        <v>2360</v>
      </c>
      <c r="S14" s="17"/>
    </row>
    <row r="15" spans="1:19" ht="39.950000000000003" customHeight="1">
      <c r="A15" s="10">
        <v>7</v>
      </c>
      <c r="B15" s="21" t="s">
        <v>10</v>
      </c>
      <c r="C15" s="12"/>
      <c r="D15" s="10" t="s">
        <v>23</v>
      </c>
      <c r="E15" s="10" t="s">
        <v>23</v>
      </c>
      <c r="F15" s="13" t="s">
        <v>97</v>
      </c>
      <c r="G15" s="13" t="s">
        <v>98</v>
      </c>
      <c r="H15" s="13" t="s">
        <v>14</v>
      </c>
      <c r="I15" s="10">
        <v>56</v>
      </c>
      <c r="J15" s="10" t="s">
        <v>37</v>
      </c>
      <c r="K15" s="10" t="s">
        <v>62</v>
      </c>
      <c r="L15" s="19">
        <v>38000</v>
      </c>
      <c r="M15" s="28">
        <v>38</v>
      </c>
      <c r="N15" s="15">
        <f t="shared" si="0"/>
        <v>22.8</v>
      </c>
      <c r="O15" s="22">
        <f t="shared" si="1"/>
        <v>26.599999999999998</v>
      </c>
      <c r="P15" s="16">
        <v>19000</v>
      </c>
      <c r="Q15" s="16">
        <v>13300</v>
      </c>
      <c r="R15" s="16">
        <v>11400</v>
      </c>
      <c r="S15" s="17"/>
    </row>
    <row r="16" spans="1:19" ht="39.950000000000003" customHeight="1">
      <c r="A16" s="10">
        <v>8</v>
      </c>
      <c r="B16" s="21" t="s">
        <v>10</v>
      </c>
      <c r="C16" s="12"/>
      <c r="D16" s="10" t="s">
        <v>23</v>
      </c>
      <c r="E16" s="10" t="s">
        <v>23</v>
      </c>
      <c r="F16" s="13" t="s">
        <v>99</v>
      </c>
      <c r="G16" s="13" t="s">
        <v>98</v>
      </c>
      <c r="H16" s="13" t="s">
        <v>68</v>
      </c>
      <c r="I16" s="10">
        <v>30</v>
      </c>
      <c r="J16" s="10" t="s">
        <v>37</v>
      </c>
      <c r="K16" s="10" t="s">
        <v>60</v>
      </c>
      <c r="L16" s="19">
        <v>42000</v>
      </c>
      <c r="M16" s="28">
        <v>42</v>
      </c>
      <c r="N16" s="15">
        <f t="shared" si="0"/>
        <v>25.2</v>
      </c>
      <c r="O16" s="22">
        <f t="shared" si="1"/>
        <v>29.4</v>
      </c>
      <c r="P16" s="16">
        <v>21000</v>
      </c>
      <c r="Q16" s="16">
        <v>14700</v>
      </c>
      <c r="R16" s="16">
        <v>12600</v>
      </c>
      <c r="S16" s="17"/>
    </row>
    <row r="17" spans="1:19" ht="39.950000000000003" customHeight="1">
      <c r="A17" s="10">
        <v>8</v>
      </c>
      <c r="B17" s="21" t="s">
        <v>10</v>
      </c>
      <c r="C17" s="12"/>
      <c r="D17" s="10" t="s">
        <v>27</v>
      </c>
      <c r="E17" s="10" t="s">
        <v>27</v>
      </c>
      <c r="F17" s="13" t="s">
        <v>100</v>
      </c>
      <c r="G17" s="13" t="s">
        <v>101</v>
      </c>
      <c r="H17" s="13" t="s">
        <v>5</v>
      </c>
      <c r="I17" s="10">
        <v>24</v>
      </c>
      <c r="J17" s="10" t="s">
        <v>49</v>
      </c>
      <c r="K17" s="10" t="s">
        <v>60</v>
      </c>
      <c r="L17" s="19">
        <v>32000</v>
      </c>
      <c r="M17" s="28">
        <v>32</v>
      </c>
      <c r="N17" s="15">
        <f t="shared" si="0"/>
        <v>19.2</v>
      </c>
      <c r="O17" s="22">
        <f t="shared" si="1"/>
        <v>22.4</v>
      </c>
      <c r="P17" s="16">
        <v>16000</v>
      </c>
      <c r="Q17" s="16">
        <v>11200</v>
      </c>
      <c r="R17" s="16">
        <v>9600</v>
      </c>
      <c r="S17" s="17"/>
    </row>
    <row r="18" spans="1:19" ht="39.950000000000003" customHeight="1">
      <c r="A18" s="18" t="s">
        <v>35</v>
      </c>
      <c r="B18" s="21" t="s">
        <v>10</v>
      </c>
      <c r="C18" s="12"/>
      <c r="D18" s="10" t="s">
        <v>27</v>
      </c>
      <c r="E18" s="10" t="s">
        <v>27</v>
      </c>
      <c r="F18" s="13" t="s">
        <v>100</v>
      </c>
      <c r="G18" s="13" t="s">
        <v>101</v>
      </c>
      <c r="H18" s="13" t="s">
        <v>34</v>
      </c>
      <c r="I18" s="20"/>
      <c r="J18" s="20"/>
      <c r="K18" s="20"/>
      <c r="L18" s="19">
        <v>8000</v>
      </c>
      <c r="M18" s="28">
        <v>8</v>
      </c>
      <c r="N18" s="15">
        <f t="shared" si="0"/>
        <v>4.8</v>
      </c>
      <c r="O18" s="22">
        <f t="shared" si="1"/>
        <v>5.6</v>
      </c>
      <c r="P18" s="16">
        <v>4000</v>
      </c>
      <c r="Q18" s="16">
        <v>2800</v>
      </c>
      <c r="R18" s="16">
        <v>2400</v>
      </c>
      <c r="S18" s="17"/>
    </row>
    <row r="19" spans="1:19" ht="39.950000000000003" customHeight="1">
      <c r="A19" s="10">
        <v>9</v>
      </c>
      <c r="B19" s="21" t="s">
        <v>10</v>
      </c>
      <c r="C19" s="12"/>
      <c r="D19" s="10" t="s">
        <v>28</v>
      </c>
      <c r="E19" s="10" t="s">
        <v>28</v>
      </c>
      <c r="F19" s="13" t="s">
        <v>102</v>
      </c>
      <c r="G19" s="13" t="s">
        <v>103</v>
      </c>
      <c r="H19" s="13" t="s">
        <v>1</v>
      </c>
      <c r="I19" s="10">
        <v>50</v>
      </c>
      <c r="J19" s="10" t="s">
        <v>46</v>
      </c>
      <c r="K19" s="10" t="s">
        <v>59</v>
      </c>
      <c r="L19" s="19">
        <v>32000</v>
      </c>
      <c r="M19" s="28">
        <v>35</v>
      </c>
      <c r="N19" s="15">
        <f t="shared" si="0"/>
        <v>21</v>
      </c>
      <c r="O19" s="22">
        <f t="shared" si="1"/>
        <v>24.5</v>
      </c>
      <c r="P19" s="16">
        <v>16000</v>
      </c>
      <c r="Q19" s="16">
        <v>11200</v>
      </c>
      <c r="R19" s="16">
        <v>9600</v>
      </c>
      <c r="S19" s="17"/>
    </row>
    <row r="20" spans="1:19" ht="39.950000000000003" customHeight="1">
      <c r="A20" s="18" t="s">
        <v>21</v>
      </c>
      <c r="B20" s="21" t="s">
        <v>10</v>
      </c>
      <c r="C20" s="12"/>
      <c r="D20" s="10" t="s">
        <v>28</v>
      </c>
      <c r="E20" s="10" t="s">
        <v>28</v>
      </c>
      <c r="F20" s="13" t="s">
        <v>102</v>
      </c>
      <c r="G20" s="13" t="s">
        <v>103</v>
      </c>
      <c r="H20" s="13" t="s">
        <v>2</v>
      </c>
      <c r="I20" s="10">
        <v>50</v>
      </c>
      <c r="J20" s="10" t="s">
        <v>47</v>
      </c>
      <c r="K20" s="10" t="s">
        <v>58</v>
      </c>
      <c r="L20" s="19">
        <v>59000</v>
      </c>
      <c r="M20" s="28">
        <v>59</v>
      </c>
      <c r="N20" s="15">
        <f t="shared" si="0"/>
        <v>35.4</v>
      </c>
      <c r="O20" s="22">
        <f t="shared" si="1"/>
        <v>41.3</v>
      </c>
      <c r="P20" s="16">
        <v>29500</v>
      </c>
      <c r="Q20" s="16">
        <v>20650</v>
      </c>
      <c r="R20" s="16">
        <v>17700</v>
      </c>
      <c r="S20" s="17"/>
    </row>
    <row r="21" spans="1:19" ht="39.950000000000003" customHeight="1">
      <c r="A21" s="10">
        <v>10</v>
      </c>
      <c r="B21" s="21" t="s">
        <v>10</v>
      </c>
      <c r="C21" s="12"/>
      <c r="D21" s="10" t="s">
        <v>29</v>
      </c>
      <c r="E21" s="10" t="s">
        <v>29</v>
      </c>
      <c r="F21" s="13" t="s">
        <v>104</v>
      </c>
      <c r="G21" s="13" t="s">
        <v>105</v>
      </c>
      <c r="H21" s="13" t="s">
        <v>20</v>
      </c>
      <c r="I21" s="10">
        <v>48</v>
      </c>
      <c r="J21" s="10" t="s">
        <v>50</v>
      </c>
      <c r="K21" s="10" t="s">
        <v>57</v>
      </c>
      <c r="L21" s="19">
        <v>32000</v>
      </c>
      <c r="M21" s="28">
        <v>32</v>
      </c>
      <c r="N21" s="15">
        <f t="shared" si="0"/>
        <v>19.2</v>
      </c>
      <c r="O21" s="22">
        <f t="shared" si="1"/>
        <v>22.4</v>
      </c>
      <c r="P21" s="16">
        <v>16000</v>
      </c>
      <c r="Q21" s="16">
        <v>11200</v>
      </c>
      <c r="R21" s="16">
        <v>9600</v>
      </c>
      <c r="S21" s="17"/>
    </row>
    <row r="22" spans="1:19" ht="39.950000000000003" customHeight="1">
      <c r="A22" s="18" t="s">
        <v>22</v>
      </c>
      <c r="B22" s="21" t="s">
        <v>10</v>
      </c>
      <c r="C22" s="12"/>
      <c r="D22" s="10" t="s">
        <v>29</v>
      </c>
      <c r="E22" s="10" t="s">
        <v>29</v>
      </c>
      <c r="F22" s="13" t="s">
        <v>104</v>
      </c>
      <c r="G22" s="13" t="s">
        <v>105</v>
      </c>
      <c r="H22" s="13" t="s">
        <v>19</v>
      </c>
      <c r="I22" s="10">
        <v>182</v>
      </c>
      <c r="J22" s="10" t="s">
        <v>51</v>
      </c>
      <c r="K22" s="10" t="s">
        <v>57</v>
      </c>
      <c r="L22" s="19">
        <v>11000</v>
      </c>
      <c r="M22" s="28">
        <v>11</v>
      </c>
      <c r="N22" s="15">
        <f t="shared" si="0"/>
        <v>6.6</v>
      </c>
      <c r="O22" s="22">
        <f t="shared" si="1"/>
        <v>7.6999999999999993</v>
      </c>
      <c r="P22" s="16">
        <v>5500</v>
      </c>
      <c r="Q22" s="16">
        <v>4400</v>
      </c>
      <c r="R22" s="16">
        <v>4400</v>
      </c>
      <c r="S22" s="17"/>
    </row>
    <row r="23" spans="1:19" ht="39.950000000000003" customHeight="1">
      <c r="A23" s="10">
        <v>11</v>
      </c>
      <c r="B23" s="21" t="s">
        <v>10</v>
      </c>
      <c r="C23" s="12"/>
      <c r="D23" s="10" t="s">
        <v>26</v>
      </c>
      <c r="E23" s="10" t="s">
        <v>26</v>
      </c>
      <c r="F23" s="13" t="s">
        <v>106</v>
      </c>
      <c r="G23" s="13" t="s">
        <v>107</v>
      </c>
      <c r="H23" s="13" t="s">
        <v>16</v>
      </c>
      <c r="I23" s="10">
        <v>50</v>
      </c>
      <c r="J23" s="10" t="s">
        <v>53</v>
      </c>
      <c r="K23" s="10" t="s">
        <v>56</v>
      </c>
      <c r="L23" s="19">
        <v>38000</v>
      </c>
      <c r="M23" s="28">
        <v>38</v>
      </c>
      <c r="N23" s="15">
        <f t="shared" si="0"/>
        <v>22.8</v>
      </c>
      <c r="O23" s="22">
        <f t="shared" si="1"/>
        <v>26.599999999999998</v>
      </c>
      <c r="P23" s="16">
        <v>19000</v>
      </c>
      <c r="Q23" s="16">
        <v>13300</v>
      </c>
      <c r="R23" s="16">
        <v>11400</v>
      </c>
      <c r="S23" s="17"/>
    </row>
    <row r="24" spans="1:19" ht="39.950000000000003" customHeight="1">
      <c r="A24" s="10">
        <v>12</v>
      </c>
      <c r="B24" s="23" t="s">
        <v>11</v>
      </c>
      <c r="C24" s="12"/>
      <c r="D24" s="10" t="s">
        <v>23</v>
      </c>
      <c r="E24" s="10" t="s">
        <v>23</v>
      </c>
      <c r="F24" s="13" t="s">
        <v>108</v>
      </c>
      <c r="G24" s="13" t="s">
        <v>109</v>
      </c>
      <c r="H24" s="13" t="s">
        <v>14</v>
      </c>
      <c r="I24" s="10">
        <v>56</v>
      </c>
      <c r="J24" s="10" t="s">
        <v>37</v>
      </c>
      <c r="K24" s="10" t="s">
        <v>62</v>
      </c>
      <c r="L24" s="19">
        <v>36000</v>
      </c>
      <c r="M24" s="28">
        <v>36</v>
      </c>
      <c r="N24" s="15">
        <f t="shared" si="0"/>
        <v>21.599999999999998</v>
      </c>
      <c r="O24" s="22">
        <f t="shared" si="1"/>
        <v>25.2</v>
      </c>
      <c r="P24" s="16">
        <v>18000</v>
      </c>
      <c r="Q24" s="16">
        <v>12600</v>
      </c>
      <c r="R24" s="16">
        <v>10800</v>
      </c>
      <c r="S24" s="17"/>
    </row>
    <row r="25" spans="1:19" ht="39.950000000000003" customHeight="1">
      <c r="A25" s="10">
        <v>12</v>
      </c>
      <c r="B25" s="23" t="s">
        <v>11</v>
      </c>
      <c r="C25" s="12"/>
      <c r="D25" s="10" t="s">
        <v>23</v>
      </c>
      <c r="E25" s="10" t="s">
        <v>23</v>
      </c>
      <c r="F25" s="13" t="s">
        <v>110</v>
      </c>
      <c r="G25" s="13" t="s">
        <v>111</v>
      </c>
      <c r="H25" s="10" t="s">
        <v>68</v>
      </c>
      <c r="I25" s="10">
        <v>30</v>
      </c>
      <c r="J25" s="10" t="s">
        <v>37</v>
      </c>
      <c r="K25" s="10" t="s">
        <v>60</v>
      </c>
      <c r="L25" s="19">
        <v>40000</v>
      </c>
      <c r="M25" s="28">
        <v>40</v>
      </c>
      <c r="N25" s="15">
        <f t="shared" si="0"/>
        <v>24</v>
      </c>
      <c r="O25" s="22">
        <f t="shared" si="1"/>
        <v>28</v>
      </c>
      <c r="P25" s="16">
        <v>20000</v>
      </c>
      <c r="Q25" s="16">
        <v>14000</v>
      </c>
      <c r="R25" s="16">
        <v>12000</v>
      </c>
      <c r="S25" s="17"/>
    </row>
    <row r="26" spans="1:19" ht="39.950000000000003" customHeight="1">
      <c r="A26" s="10">
        <v>13</v>
      </c>
      <c r="B26" s="23" t="s">
        <v>11</v>
      </c>
      <c r="C26" s="12"/>
      <c r="D26" s="10" t="s">
        <v>27</v>
      </c>
      <c r="E26" s="10" t="s">
        <v>27</v>
      </c>
      <c r="F26" s="13" t="s">
        <v>112</v>
      </c>
      <c r="G26" s="13" t="s">
        <v>113</v>
      </c>
      <c r="H26" s="13" t="s">
        <v>4</v>
      </c>
      <c r="I26" s="10">
        <v>27</v>
      </c>
      <c r="J26" s="10" t="s">
        <v>48</v>
      </c>
      <c r="K26" s="10" t="s">
        <v>55</v>
      </c>
      <c r="L26" s="19">
        <v>25000</v>
      </c>
      <c r="M26" s="28">
        <v>25</v>
      </c>
      <c r="N26" s="15">
        <f t="shared" si="0"/>
        <v>15</v>
      </c>
      <c r="O26" s="22">
        <f t="shared" si="1"/>
        <v>17.5</v>
      </c>
      <c r="P26" s="16">
        <v>12500</v>
      </c>
      <c r="Q26" s="16">
        <v>8750</v>
      </c>
      <c r="R26" s="16">
        <v>7500</v>
      </c>
      <c r="S26" s="17"/>
    </row>
    <row r="27" spans="1:19" ht="39.950000000000003" customHeight="1">
      <c r="A27" s="18" t="s">
        <v>36</v>
      </c>
      <c r="B27" s="23" t="s">
        <v>11</v>
      </c>
      <c r="C27" s="12"/>
      <c r="D27" s="10" t="s">
        <v>27</v>
      </c>
      <c r="E27" s="10" t="s">
        <v>27</v>
      </c>
      <c r="F27" s="13" t="s">
        <v>112</v>
      </c>
      <c r="G27" s="13" t="s">
        <v>113</v>
      </c>
      <c r="H27" s="13" t="s">
        <v>34</v>
      </c>
      <c r="I27" s="29"/>
      <c r="J27" s="29"/>
      <c r="K27" s="29"/>
      <c r="L27" s="19">
        <v>5000</v>
      </c>
      <c r="M27" s="28">
        <v>5</v>
      </c>
      <c r="N27" s="15">
        <f t="shared" si="0"/>
        <v>3</v>
      </c>
      <c r="O27" s="22">
        <f t="shared" si="1"/>
        <v>3.5</v>
      </c>
      <c r="P27" s="16">
        <v>2500</v>
      </c>
      <c r="Q27" s="16">
        <v>1750</v>
      </c>
      <c r="R27" s="16">
        <v>1500</v>
      </c>
      <c r="S27" s="17"/>
    </row>
    <row r="28" spans="1:19" ht="39.950000000000003" customHeight="1">
      <c r="A28" s="10">
        <v>14</v>
      </c>
      <c r="B28" s="23" t="s">
        <v>11</v>
      </c>
      <c r="C28" s="12"/>
      <c r="D28" s="10" t="s">
        <v>30</v>
      </c>
      <c r="E28" s="10" t="s">
        <v>30</v>
      </c>
      <c r="F28" s="13" t="s">
        <v>114</v>
      </c>
      <c r="G28" s="13" t="s">
        <v>115</v>
      </c>
      <c r="H28" s="10" t="s">
        <v>12</v>
      </c>
      <c r="I28" s="10">
        <v>42</v>
      </c>
      <c r="J28" s="10" t="s">
        <v>40</v>
      </c>
      <c r="K28" s="10" t="s">
        <v>45</v>
      </c>
      <c r="L28" s="19">
        <v>32000</v>
      </c>
      <c r="M28" s="28">
        <v>35</v>
      </c>
      <c r="N28" s="15">
        <f t="shared" si="0"/>
        <v>21</v>
      </c>
      <c r="O28" s="22">
        <f t="shared" si="1"/>
        <v>24.5</v>
      </c>
      <c r="P28" s="16">
        <v>16000</v>
      </c>
      <c r="Q28" s="16">
        <v>11200</v>
      </c>
      <c r="R28" s="16">
        <v>9600</v>
      </c>
      <c r="S28" s="17"/>
    </row>
    <row r="29" spans="1:19" ht="39.950000000000003" customHeight="1">
      <c r="A29" s="10">
        <v>14</v>
      </c>
      <c r="B29" s="23" t="s">
        <v>11</v>
      </c>
      <c r="C29" s="12"/>
      <c r="D29" s="10" t="s">
        <v>30</v>
      </c>
      <c r="E29" s="10" t="s">
        <v>30</v>
      </c>
      <c r="F29" s="13" t="s">
        <v>116</v>
      </c>
      <c r="G29" s="13" t="s">
        <v>117</v>
      </c>
      <c r="H29" s="10" t="s">
        <v>65</v>
      </c>
      <c r="I29" s="10">
        <v>20</v>
      </c>
      <c r="J29" s="10" t="s">
        <v>66</v>
      </c>
      <c r="K29" s="10" t="s">
        <v>67</v>
      </c>
      <c r="L29" s="19">
        <v>59000</v>
      </c>
      <c r="M29" s="28">
        <v>59</v>
      </c>
      <c r="N29" s="15">
        <f t="shared" si="0"/>
        <v>35.4</v>
      </c>
      <c r="O29" s="22">
        <f t="shared" si="1"/>
        <v>41.3</v>
      </c>
      <c r="P29" s="16">
        <v>29500</v>
      </c>
      <c r="Q29" s="16">
        <v>20650</v>
      </c>
      <c r="R29" s="16">
        <v>17700</v>
      </c>
      <c r="S29" s="17"/>
    </row>
    <row r="30" spans="1:19" ht="39.950000000000003" customHeight="1">
      <c r="A30" s="10">
        <v>15</v>
      </c>
      <c r="B30" s="23" t="s">
        <v>11</v>
      </c>
      <c r="C30" s="12"/>
      <c r="D30" s="10" t="s">
        <v>29</v>
      </c>
      <c r="E30" s="10" t="s">
        <v>29</v>
      </c>
      <c r="F30" s="13" t="s">
        <v>118</v>
      </c>
      <c r="G30" s="13" t="s">
        <v>119</v>
      </c>
      <c r="H30" s="10" t="s">
        <v>13</v>
      </c>
      <c r="I30" s="10">
        <v>54</v>
      </c>
      <c r="J30" s="10" t="s">
        <v>70</v>
      </c>
      <c r="K30" s="10" t="s">
        <v>71</v>
      </c>
      <c r="L30" s="19">
        <v>32000</v>
      </c>
      <c r="M30" s="28">
        <v>32</v>
      </c>
      <c r="N30" s="15">
        <f t="shared" si="0"/>
        <v>19.2</v>
      </c>
      <c r="O30" s="22">
        <f t="shared" si="1"/>
        <v>22.4</v>
      </c>
      <c r="P30" s="16">
        <v>16000</v>
      </c>
      <c r="Q30" s="16">
        <v>11200</v>
      </c>
      <c r="R30" s="16">
        <v>9600</v>
      </c>
      <c r="S30" s="17"/>
    </row>
    <row r="31" spans="1:19" ht="39.950000000000003" customHeight="1">
      <c r="A31" s="10">
        <v>16</v>
      </c>
      <c r="B31" s="24" t="s">
        <v>17</v>
      </c>
      <c r="C31" s="12"/>
      <c r="D31" s="10" t="s">
        <v>23</v>
      </c>
      <c r="E31" s="10" t="s">
        <v>23</v>
      </c>
      <c r="F31" s="13" t="s">
        <v>120</v>
      </c>
      <c r="G31" s="13" t="s">
        <v>121</v>
      </c>
      <c r="H31" s="10" t="s">
        <v>18</v>
      </c>
      <c r="I31" s="10">
        <v>30</v>
      </c>
      <c r="J31" s="10" t="s">
        <v>38</v>
      </c>
      <c r="K31" s="10" t="s">
        <v>43</v>
      </c>
      <c r="L31" s="14">
        <v>42000</v>
      </c>
      <c r="M31" s="27">
        <v>42</v>
      </c>
      <c r="N31" s="15">
        <f t="shared" si="0"/>
        <v>25.2</v>
      </c>
      <c r="O31" s="22">
        <f t="shared" si="1"/>
        <v>29.4</v>
      </c>
      <c r="P31" s="16">
        <v>21000</v>
      </c>
      <c r="Q31" s="16">
        <v>14700</v>
      </c>
      <c r="R31" s="16">
        <v>12600</v>
      </c>
      <c r="S31" s="17"/>
    </row>
    <row r="32" spans="1:19" ht="39.950000000000003" customHeight="1">
      <c r="A32" s="10">
        <v>17</v>
      </c>
      <c r="B32" s="24" t="s">
        <v>17</v>
      </c>
      <c r="C32" s="12"/>
      <c r="D32" s="10" t="s">
        <v>23</v>
      </c>
      <c r="E32" s="10" t="s">
        <v>23</v>
      </c>
      <c r="F32" s="13" t="s">
        <v>122</v>
      </c>
      <c r="G32" s="13" t="s">
        <v>123</v>
      </c>
      <c r="H32" s="10" t="s">
        <v>68</v>
      </c>
      <c r="I32" s="10">
        <v>30</v>
      </c>
      <c r="J32" s="10" t="s">
        <v>37</v>
      </c>
      <c r="K32" s="10" t="s">
        <v>69</v>
      </c>
      <c r="L32" s="14">
        <v>45000</v>
      </c>
      <c r="M32" s="27">
        <v>45</v>
      </c>
      <c r="N32" s="15">
        <f t="shared" si="0"/>
        <v>27</v>
      </c>
      <c r="O32" s="22">
        <f t="shared" si="1"/>
        <v>31.499999999999996</v>
      </c>
      <c r="P32" s="16">
        <v>22500</v>
      </c>
      <c r="Q32" s="16">
        <v>15750</v>
      </c>
      <c r="R32" s="16">
        <v>13500</v>
      </c>
      <c r="S32" s="17"/>
    </row>
    <row r="33" spans="1:19" ht="39.950000000000003" customHeight="1">
      <c r="A33" s="10">
        <v>18</v>
      </c>
      <c r="B33" s="24" t="s">
        <v>17</v>
      </c>
      <c r="C33" s="25" t="e" vm="1">
        <v>#VALUE!</v>
      </c>
      <c r="D33" s="10" t="s">
        <v>27</v>
      </c>
      <c r="E33" s="10" t="s">
        <v>27</v>
      </c>
      <c r="F33" s="13" t="s">
        <v>124</v>
      </c>
      <c r="G33" s="13" t="s">
        <v>125</v>
      </c>
      <c r="H33" s="10" t="s">
        <v>73</v>
      </c>
      <c r="I33" s="10">
        <v>30</v>
      </c>
      <c r="J33" s="10" t="s">
        <v>37</v>
      </c>
      <c r="K33" s="10" t="s">
        <v>69</v>
      </c>
      <c r="L33" s="14">
        <v>45000</v>
      </c>
      <c r="M33" s="27">
        <v>45</v>
      </c>
      <c r="N33" s="15">
        <f t="shared" si="0"/>
        <v>27</v>
      </c>
      <c r="O33" s="22">
        <f t="shared" si="1"/>
        <v>31.499999999999996</v>
      </c>
      <c r="P33" s="16">
        <v>22500</v>
      </c>
      <c r="Q33" s="16">
        <v>15750</v>
      </c>
      <c r="R33" s="16">
        <v>13500</v>
      </c>
      <c r="S33" s="17"/>
    </row>
    <row r="34" spans="1:19" ht="39.950000000000003" customHeight="1">
      <c r="A34" s="10">
        <v>19</v>
      </c>
      <c r="B34" s="26" t="s">
        <v>31</v>
      </c>
      <c r="C34" s="12"/>
      <c r="D34" s="10" t="s">
        <v>23</v>
      </c>
      <c r="E34" s="10" t="s">
        <v>23</v>
      </c>
      <c r="F34" s="13" t="s">
        <v>126</v>
      </c>
      <c r="G34" s="13" t="s">
        <v>127</v>
      </c>
      <c r="H34" s="10" t="s">
        <v>18</v>
      </c>
      <c r="I34" s="10">
        <v>30</v>
      </c>
      <c r="J34" s="10" t="s">
        <v>39</v>
      </c>
      <c r="K34" s="10" t="s">
        <v>54</v>
      </c>
      <c r="L34" s="14">
        <v>45000</v>
      </c>
      <c r="M34" s="27">
        <v>45</v>
      </c>
      <c r="N34" s="15">
        <f t="shared" si="0"/>
        <v>27</v>
      </c>
      <c r="O34" s="22">
        <f t="shared" si="1"/>
        <v>31.499999999999996</v>
      </c>
      <c r="P34" s="16">
        <v>22500</v>
      </c>
      <c r="Q34" s="16">
        <v>15750</v>
      </c>
      <c r="R34" s="16">
        <v>13500</v>
      </c>
      <c r="S34" s="17"/>
    </row>
    <row r="35" spans="1:19" ht="50.1" hidden="1" customHeight="1">
      <c r="A35" s="4"/>
      <c r="B35" s="4"/>
      <c r="C35" s="5"/>
      <c r="D35" s="4"/>
      <c r="E35" s="4"/>
      <c r="F35" s="4"/>
      <c r="G35" s="4"/>
      <c r="H35" s="4"/>
      <c r="L35" s="6"/>
      <c r="M35" s="6"/>
      <c r="N35" s="6"/>
      <c r="O35" s="6"/>
      <c r="P35" s="7">
        <v>0</v>
      </c>
      <c r="Q35" s="7">
        <v>0</v>
      </c>
      <c r="R35" s="7">
        <v>0</v>
      </c>
    </row>
  </sheetData>
  <autoFilter ref="A4:S5" xr:uid="{00968AAD-5A54-4F3B-BFD1-E01F0C30ED27}"/>
  <mergeCells count="21">
    <mergeCell ref="A1:S1"/>
    <mergeCell ref="A2:S2"/>
    <mergeCell ref="L4:L5"/>
    <mergeCell ref="S4:S5"/>
    <mergeCell ref="G4:G5"/>
    <mergeCell ref="I4:I5"/>
    <mergeCell ref="J4:J5"/>
    <mergeCell ref="K4:K5"/>
    <mergeCell ref="A4:A5"/>
    <mergeCell ref="B4:B5"/>
    <mergeCell ref="C4:C5"/>
    <mergeCell ref="E4:E5"/>
    <mergeCell ref="F4:F5"/>
    <mergeCell ref="H4:H5"/>
    <mergeCell ref="R4:R5"/>
    <mergeCell ref="M4:M5"/>
    <mergeCell ref="O4:O5"/>
    <mergeCell ref="Q4:Q5"/>
    <mergeCell ref="D4:D5"/>
    <mergeCell ref="N4:N5"/>
    <mergeCell ref="P4:P5"/>
  </mergeCells>
  <phoneticPr fontId="2" type="noConversion"/>
  <pageMargins left="0.7" right="0.7" top="0.75" bottom="0.75" header="0.3" footer="0.3"/>
  <pageSetup paperSize="9" scale="3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아이다코스메틱 공급가 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aidacosmetic@outlook.kr</dc:creator>
  <cp:lastModifiedBy>MEDB OVERSEAS</cp:lastModifiedBy>
  <cp:lastPrinted>2025-08-01T06:27:32Z</cp:lastPrinted>
  <dcterms:created xsi:type="dcterms:W3CDTF">2024-11-26T03:20:24Z</dcterms:created>
  <dcterms:modified xsi:type="dcterms:W3CDTF">2026-04-09T06:25:49Z</dcterms:modified>
</cp:coreProperties>
</file>